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" yWindow="60" windowWidth="14340" windowHeight="4800"/>
  </bookViews>
  <sheets>
    <sheet name="hortic" sheetId="1" r:id="rId1"/>
  </sheets>
  <definedNames>
    <definedName name="_xlnm.Print_Area" localSheetId="0">hortic!$A$1:$F$48</definedName>
  </definedNames>
  <calcPr calcId="145621"/>
</workbook>
</file>

<file path=xl/calcChain.xml><?xml version="1.0" encoding="utf-8"?>
<calcChain xmlns="http://schemas.openxmlformats.org/spreadsheetml/2006/main">
  <c r="F4" i="1" l="1"/>
  <c r="D5" i="1"/>
  <c r="D9" i="1" s="1"/>
  <c r="D6" i="1"/>
  <c r="D8" i="1"/>
  <c r="D11" i="1" s="1"/>
  <c r="D7" i="1" l="1"/>
  <c r="D10" i="1"/>
  <c r="D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E8" i="1" l="1"/>
  <c r="C8" i="1"/>
  <c r="C6" i="1"/>
  <c r="C10" i="1" s="1"/>
  <c r="E6" i="1"/>
  <c r="E5" i="1"/>
  <c r="C5" i="1"/>
  <c r="C9" i="1" s="1"/>
  <c r="E9" i="1" l="1"/>
  <c r="F9" i="1" s="1"/>
  <c r="F5" i="1"/>
  <c r="F6" i="1"/>
  <c r="E11" i="1"/>
  <c r="F8" i="1"/>
  <c r="C12" i="1"/>
  <c r="E7" i="1"/>
  <c r="F7" i="1" s="1"/>
  <c r="E10" i="1"/>
  <c r="F10" i="1" s="1"/>
  <c r="E12" i="1"/>
  <c r="C7" i="1"/>
  <c r="C11" i="1"/>
  <c r="F11" i="1" l="1"/>
  <c r="F12" i="1"/>
</calcChain>
</file>

<file path=xl/sharedStrings.xml><?xml version="1.0" encoding="utf-8"?>
<sst xmlns="http://schemas.openxmlformats.org/spreadsheetml/2006/main" count="62" uniqueCount="27">
  <si>
    <t>Alho</t>
  </si>
  <si>
    <t>Área Colhida (ha)</t>
  </si>
  <si>
    <t>Quantidade Produzida (t)</t>
  </si>
  <si>
    <t>Rendimento Médio (kg/ha)</t>
  </si>
  <si>
    <t>Valor (R$1.000,00)</t>
  </si>
  <si>
    <t xml:space="preserve">Batata Doce </t>
  </si>
  <si>
    <t>Batata Inglesa</t>
  </si>
  <si>
    <t>Cebola</t>
  </si>
  <si>
    <t>Ervilha</t>
  </si>
  <si>
    <t>Mandioca</t>
  </si>
  <si>
    <t>Melancia</t>
  </si>
  <si>
    <t>Melão</t>
  </si>
  <si>
    <t>Tomate</t>
  </si>
  <si>
    <t>Área total (km2)</t>
  </si>
  <si>
    <t>DESCRIÇÃO</t>
  </si>
  <si>
    <t xml:space="preserve"> Área Colhida (ha)</t>
  </si>
  <si>
    <t xml:space="preserve"> Área Colhida (% da área total)</t>
  </si>
  <si>
    <t>Quantidade Produzida/hab (kg)</t>
  </si>
  <si>
    <t>Valor/habitante(R$)</t>
  </si>
  <si>
    <t>Valor por kg(R$)</t>
  </si>
  <si>
    <t>HORTICULTURA - Paraná</t>
  </si>
  <si>
    <t>Variação %</t>
  </si>
  <si>
    <t>População estimada - IBGE e IPARDES</t>
  </si>
  <si>
    <t>-</t>
  </si>
  <si>
    <t>Valores de</t>
  </si>
  <si>
    <t>referência</t>
  </si>
  <si>
    <t>Totais do Paraná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</si>
</sst>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0" fillId="0" borderId="0" xfId="0" applyBorder="1"/>
    <xf numFmtId="0" fontId="0" fillId="0" borderId="10" xfId="0" applyBorder="1"/>
    <xf numFmtId="0" fontId="18" fillId="0" borderId="10" xfId="0" applyFont="1" applyBorder="1" applyAlignment="1">
      <alignment vertical="center" wrapText="1"/>
    </xf>
    <xf numFmtId="3" fontId="0" fillId="0" borderId="10" xfId="0" applyNumberFormat="1" applyBorder="1"/>
    <xf numFmtId="0" fontId="18" fillId="0" borderId="10" xfId="0" applyFont="1" applyBorder="1" applyAlignment="1">
      <alignment vertical="center" wrapText="1"/>
    </xf>
    <xf numFmtId="0" fontId="16" fillId="0" borderId="11" xfId="0" applyFont="1" applyBorder="1"/>
    <xf numFmtId="0" fontId="16" fillId="0" borderId="0" xfId="0" applyFont="1" applyBorder="1"/>
    <xf numFmtId="164" fontId="16" fillId="0" borderId="10" xfId="0" applyNumberFormat="1" applyFont="1" applyBorder="1"/>
    <xf numFmtId="3" fontId="16" fillId="0" borderId="10" xfId="0" applyNumberFormat="1" applyFont="1" applyBorder="1"/>
    <xf numFmtId="2" fontId="16" fillId="0" borderId="10" xfId="0" applyNumberFormat="1" applyFont="1" applyBorder="1"/>
    <xf numFmtId="0" fontId="18" fillId="0" borderId="12" xfId="0" applyFont="1" applyBorder="1" applyAlignment="1">
      <alignment vertical="center" wrapText="1"/>
    </xf>
    <xf numFmtId="0" fontId="0" fillId="0" borderId="12" xfId="0" applyBorder="1"/>
    <xf numFmtId="0" fontId="16" fillId="0" borderId="10" xfId="0" applyFont="1" applyBorder="1"/>
    <xf numFmtId="0" fontId="16" fillId="0" borderId="10" xfId="0" applyFont="1" applyBorder="1" applyAlignment="1">
      <alignment horizontal="center"/>
    </xf>
    <xf numFmtId="4" fontId="0" fillId="0" borderId="10" xfId="0" applyNumberFormat="1" applyBorder="1"/>
    <xf numFmtId="4" fontId="16" fillId="0" borderId="10" xfId="0" applyNumberFormat="1" applyFont="1" applyBorder="1"/>
    <xf numFmtId="0" fontId="16" fillId="0" borderId="13" xfId="0" applyFont="1" applyBorder="1"/>
    <xf numFmtId="4" fontId="16" fillId="0" borderId="10" xfId="0" applyNumberFormat="1" applyFont="1" applyBorder="1" applyAlignment="1">
      <alignment horizontal="center"/>
    </xf>
    <xf numFmtId="0" fontId="19" fillId="0" borderId="13" xfId="0" applyFont="1" applyBorder="1" applyAlignment="1">
      <alignment vertical="center" wrapText="1"/>
    </xf>
    <xf numFmtId="0" fontId="16" fillId="0" borderId="14" xfId="0" applyFont="1" applyBorder="1"/>
    <xf numFmtId="0" fontId="16" fillId="0" borderId="15" xfId="0" applyFont="1" applyBorder="1"/>
    <xf numFmtId="0" fontId="16" fillId="0" borderId="12" xfId="0" applyFont="1" applyBorder="1"/>
    <xf numFmtId="0" fontId="19" fillId="0" borderId="12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view="pageBreakPreview" topLeftCell="A7" zoomScaleNormal="100" zoomScaleSheetLayoutView="100" workbookViewId="0">
      <selection activeCell="G46" sqref="G46"/>
    </sheetView>
  </sheetViews>
  <sheetFormatPr defaultRowHeight="14.4" x14ac:dyDescent="0.3"/>
  <cols>
    <col min="1" max="1" width="16.6640625" style="1" customWidth="1"/>
    <col min="2" max="2" width="32.6640625" style="1" customWidth="1"/>
    <col min="3" max="3" width="11" customWidth="1"/>
    <col min="4" max="5" width="10.5546875" customWidth="1"/>
    <col min="6" max="6" width="9.33203125" customWidth="1"/>
  </cols>
  <sheetData>
    <row r="1" spans="1:6" x14ac:dyDescent="0.3">
      <c r="A1" s="6" t="s">
        <v>20</v>
      </c>
      <c r="B1"/>
      <c r="C1" s="7"/>
      <c r="D1" s="7"/>
      <c r="E1" s="7"/>
    </row>
    <row r="2" spans="1:6" x14ac:dyDescent="0.3">
      <c r="A2" s="20" t="s">
        <v>14</v>
      </c>
      <c r="B2" s="17"/>
      <c r="C2" s="14">
        <v>2001</v>
      </c>
      <c r="D2" s="14">
        <v>2006</v>
      </c>
      <c r="E2" s="14">
        <v>2011</v>
      </c>
      <c r="F2" s="13" t="s">
        <v>21</v>
      </c>
    </row>
    <row r="3" spans="1:6" x14ac:dyDescent="0.3">
      <c r="A3" s="21" t="s">
        <v>24</v>
      </c>
      <c r="B3" s="17" t="s">
        <v>13</v>
      </c>
      <c r="C3" s="8">
        <v>199800.2</v>
      </c>
      <c r="D3" s="8">
        <v>199800.2</v>
      </c>
      <c r="E3" s="8">
        <v>199800.2</v>
      </c>
      <c r="F3" s="18" t="s">
        <v>23</v>
      </c>
    </row>
    <row r="4" spans="1:6" x14ac:dyDescent="0.3">
      <c r="A4" s="22" t="s">
        <v>25</v>
      </c>
      <c r="B4" s="17" t="s">
        <v>22</v>
      </c>
      <c r="C4" s="9">
        <v>9694709</v>
      </c>
      <c r="D4" s="9">
        <v>10187230</v>
      </c>
      <c r="E4" s="9">
        <v>10512151</v>
      </c>
      <c r="F4" s="16">
        <f>E4/C4%-100</f>
        <v>8.4318363759036004</v>
      </c>
    </row>
    <row r="5" spans="1:6" x14ac:dyDescent="0.3">
      <c r="A5" s="23" t="s">
        <v>26</v>
      </c>
      <c r="B5" s="19" t="s">
        <v>15</v>
      </c>
      <c r="C5" s="9">
        <f t="shared" ref="C5:E6" si="0">C13+C17+C21+C25+C29+C33+C37+C41+C45</f>
        <v>221867</v>
      </c>
      <c r="D5" s="9">
        <f t="shared" si="0"/>
        <v>218970</v>
      </c>
      <c r="E5" s="9">
        <f t="shared" si="0"/>
        <v>237056</v>
      </c>
      <c r="F5" s="16">
        <f>E5/C5%-100</f>
        <v>6.8459933203225347</v>
      </c>
    </row>
    <row r="6" spans="1:6" x14ac:dyDescent="0.3">
      <c r="A6" s="24"/>
      <c r="B6" s="19" t="s">
        <v>2</v>
      </c>
      <c r="C6" s="9">
        <f t="shared" si="0"/>
        <v>4545576</v>
      </c>
      <c r="D6" s="9">
        <f t="shared" si="0"/>
        <v>4835463</v>
      </c>
      <c r="E6" s="9">
        <f t="shared" si="0"/>
        <v>5642377</v>
      </c>
      <c r="F6" s="16">
        <f t="shared" ref="F6:F48" si="1">E6/C6%-100</f>
        <v>24.128977273727244</v>
      </c>
    </row>
    <row r="7" spans="1:6" x14ac:dyDescent="0.3">
      <c r="A7" s="24"/>
      <c r="B7" s="19" t="s">
        <v>3</v>
      </c>
      <c r="C7" s="9">
        <f>C6/C5*1000</f>
        <v>20487.841815141503</v>
      </c>
      <c r="D7" s="9">
        <f>D6/D5*1000</f>
        <v>22082.764762296203</v>
      </c>
      <c r="E7" s="9">
        <f>E6/E5*1000</f>
        <v>23801.873818844491</v>
      </c>
      <c r="F7" s="16">
        <f t="shared" si="1"/>
        <v>16.175603236324093</v>
      </c>
    </row>
    <row r="8" spans="1:6" x14ac:dyDescent="0.3">
      <c r="A8" s="24"/>
      <c r="B8" s="19" t="s">
        <v>4</v>
      </c>
      <c r="C8" s="9">
        <f>C16+C20+C24+C28+C32+C36+C40+C44+C48</f>
        <v>595568</v>
      </c>
      <c r="D8" s="9">
        <f>D16+D20+D24+D28+D32+D36+D40+D44+D48</f>
        <v>1076766</v>
      </c>
      <c r="E8" s="9">
        <f>E16+E20+E24+E28+E32+E36+E40+E44+E48</f>
        <v>1894101</v>
      </c>
      <c r="F8" s="16">
        <f t="shared" si="1"/>
        <v>218.03270155548989</v>
      </c>
    </row>
    <row r="9" spans="1:6" ht="17.399999999999999" customHeight="1" x14ac:dyDescent="0.3">
      <c r="A9" s="24"/>
      <c r="B9" s="19" t="s">
        <v>16</v>
      </c>
      <c r="C9" s="10">
        <f>C5/C3*100%</f>
        <v>1.1104443338895555</v>
      </c>
      <c r="D9" s="10">
        <f>D5/D3*100%</f>
        <v>1.0959448489040551</v>
      </c>
      <c r="E9" s="10">
        <f>E5/E3*100%</f>
        <v>1.1864652788135346</v>
      </c>
      <c r="F9" s="16">
        <f t="shared" si="1"/>
        <v>6.8459933203225347</v>
      </c>
    </row>
    <row r="10" spans="1:6" ht="18" customHeight="1" x14ac:dyDescent="0.3">
      <c r="A10" s="24"/>
      <c r="B10" s="19" t="s">
        <v>17</v>
      </c>
      <c r="C10" s="10">
        <f>C6/C4*1000</f>
        <v>468.87183514224103</v>
      </c>
      <c r="D10" s="10">
        <f>D6/D4*1000</f>
        <v>474.65925477288721</v>
      </c>
      <c r="E10" s="10">
        <f>E6/E4*1000</f>
        <v>536.74809275475593</v>
      </c>
      <c r="F10" s="16">
        <f t="shared" si="1"/>
        <v>14.476505630141631</v>
      </c>
    </row>
    <row r="11" spans="1:6" x14ac:dyDescent="0.3">
      <c r="A11" s="24"/>
      <c r="B11" s="19" t="s">
        <v>18</v>
      </c>
      <c r="C11" s="10">
        <f>C8*1000/C4</f>
        <v>61.432271974331563</v>
      </c>
      <c r="D11" s="10">
        <f>D8*1000/D4</f>
        <v>105.69762339713543</v>
      </c>
      <c r="E11" s="10">
        <f>E8*1000/E4</f>
        <v>180.18205788710608</v>
      </c>
      <c r="F11" s="16">
        <f t="shared" si="1"/>
        <v>193.30196018534377</v>
      </c>
    </row>
    <row r="12" spans="1:6" x14ac:dyDescent="0.3">
      <c r="A12" s="24"/>
      <c r="B12" s="19" t="s">
        <v>19</v>
      </c>
      <c r="C12" s="10">
        <f>C8/C6</f>
        <v>0.13102145910661267</v>
      </c>
      <c r="D12" s="10">
        <f>D8/D6</f>
        <v>0.22268105453397122</v>
      </c>
      <c r="E12" s="10">
        <f>E8/E6</f>
        <v>0.33569203192200736</v>
      </c>
      <c r="F12" s="16">
        <f t="shared" si="1"/>
        <v>156.2114894849808</v>
      </c>
    </row>
    <row r="13" spans="1:6" x14ac:dyDescent="0.3">
      <c r="A13" s="25" t="s">
        <v>0</v>
      </c>
      <c r="B13" s="11" t="s">
        <v>1</v>
      </c>
      <c r="C13" s="12">
        <v>691</v>
      </c>
      <c r="D13" s="2">
        <v>833</v>
      </c>
      <c r="E13" s="12">
        <v>617</v>
      </c>
      <c r="F13" s="15">
        <f t="shared" si="1"/>
        <v>-10.709117221418239</v>
      </c>
    </row>
    <row r="14" spans="1:6" x14ac:dyDescent="0.3">
      <c r="A14" s="24"/>
      <c r="B14" s="5" t="s">
        <v>2</v>
      </c>
      <c r="C14" s="4">
        <v>3333</v>
      </c>
      <c r="D14" s="4">
        <v>3955</v>
      </c>
      <c r="E14" s="4">
        <v>2773</v>
      </c>
      <c r="F14" s="15">
        <f t="shared" si="1"/>
        <v>-16.801680168016802</v>
      </c>
    </row>
    <row r="15" spans="1:6" x14ac:dyDescent="0.3">
      <c r="A15" s="24"/>
      <c r="B15" s="3" t="s">
        <v>3</v>
      </c>
      <c r="C15" s="4">
        <v>4823</v>
      </c>
      <c r="D15" s="4">
        <v>4748</v>
      </c>
      <c r="E15" s="4">
        <v>4494</v>
      </c>
      <c r="F15" s="15">
        <f t="shared" si="1"/>
        <v>-6.8214804063860583</v>
      </c>
    </row>
    <row r="16" spans="1:6" x14ac:dyDescent="0.3">
      <c r="A16" s="24"/>
      <c r="B16" s="3" t="s">
        <v>4</v>
      </c>
      <c r="C16" s="4">
        <v>6336</v>
      </c>
      <c r="D16" s="4">
        <v>10837</v>
      </c>
      <c r="E16" s="4">
        <v>12394</v>
      </c>
      <c r="F16" s="15">
        <f t="shared" si="1"/>
        <v>95.61237373737373</v>
      </c>
    </row>
    <row r="17" spans="1:6" x14ac:dyDescent="0.3">
      <c r="A17" s="24" t="s">
        <v>5</v>
      </c>
      <c r="B17" s="3" t="s">
        <v>1</v>
      </c>
      <c r="C17" s="4">
        <v>3845</v>
      </c>
      <c r="D17" s="4">
        <v>2997</v>
      </c>
      <c r="E17" s="4">
        <v>2546</v>
      </c>
      <c r="F17" s="15">
        <f t="shared" si="1"/>
        <v>-33.784135240572184</v>
      </c>
    </row>
    <row r="18" spans="1:6" ht="13.2" customHeight="1" x14ac:dyDescent="0.3">
      <c r="A18" s="24"/>
      <c r="B18" s="3" t="s">
        <v>2</v>
      </c>
      <c r="C18" s="4">
        <v>62448</v>
      </c>
      <c r="D18" s="4">
        <v>49755</v>
      </c>
      <c r="E18" s="4">
        <v>45102</v>
      </c>
      <c r="F18" s="15">
        <f t="shared" si="1"/>
        <v>-27.776710222905464</v>
      </c>
    </row>
    <row r="19" spans="1:6" x14ac:dyDescent="0.3">
      <c r="A19" s="24"/>
      <c r="B19" s="3" t="s">
        <v>3</v>
      </c>
      <c r="C19" s="4">
        <v>16241</v>
      </c>
      <c r="D19" s="4">
        <v>16602</v>
      </c>
      <c r="E19" s="4">
        <v>17715</v>
      </c>
      <c r="F19" s="15">
        <f t="shared" si="1"/>
        <v>9.0757958253802116</v>
      </c>
    </row>
    <row r="20" spans="1:6" ht="14.4" customHeight="1" x14ac:dyDescent="0.3">
      <c r="A20" s="24"/>
      <c r="B20" s="3" t="s">
        <v>4</v>
      </c>
      <c r="C20" s="4">
        <v>18272</v>
      </c>
      <c r="D20" s="4">
        <v>22604</v>
      </c>
      <c r="E20" s="4">
        <v>26009</v>
      </c>
      <c r="F20" s="15">
        <f t="shared" si="1"/>
        <v>42.343476357267946</v>
      </c>
    </row>
    <row r="21" spans="1:6" x14ac:dyDescent="0.3">
      <c r="A21" s="24" t="s">
        <v>6</v>
      </c>
      <c r="B21" s="3" t="s">
        <v>1</v>
      </c>
      <c r="C21" s="4">
        <v>32062</v>
      </c>
      <c r="D21" s="4">
        <v>28384</v>
      </c>
      <c r="E21" s="4">
        <v>31175</v>
      </c>
      <c r="F21" s="15">
        <f t="shared" si="1"/>
        <v>-2.7665148774249957</v>
      </c>
    </row>
    <row r="22" spans="1:6" ht="15" customHeight="1" x14ac:dyDescent="0.3">
      <c r="A22" s="24"/>
      <c r="B22" s="3" t="s">
        <v>2</v>
      </c>
      <c r="C22" s="4">
        <v>582440</v>
      </c>
      <c r="D22" s="4">
        <v>579631</v>
      </c>
      <c r="E22" s="4">
        <v>793754</v>
      </c>
      <c r="F22" s="15">
        <f t="shared" si="1"/>
        <v>36.28081862509444</v>
      </c>
    </row>
    <row r="23" spans="1:6" x14ac:dyDescent="0.3">
      <c r="A23" s="24"/>
      <c r="B23" s="3" t="s">
        <v>3</v>
      </c>
      <c r="C23" s="4">
        <v>18166</v>
      </c>
      <c r="D23" s="4">
        <v>20421</v>
      </c>
      <c r="E23" s="4">
        <v>25461</v>
      </c>
      <c r="F23" s="15">
        <f t="shared" si="1"/>
        <v>40.157436970164042</v>
      </c>
    </row>
    <row r="24" spans="1:6" x14ac:dyDescent="0.3">
      <c r="A24" s="24"/>
      <c r="B24" s="3" t="s">
        <v>4</v>
      </c>
      <c r="C24" s="4">
        <v>281031</v>
      </c>
      <c r="D24" s="4">
        <v>333937</v>
      </c>
      <c r="E24" s="4">
        <v>374030</v>
      </c>
      <c r="F24" s="15">
        <f t="shared" si="1"/>
        <v>33.092078809811028</v>
      </c>
    </row>
    <row r="25" spans="1:6" x14ac:dyDescent="0.3">
      <c r="A25" s="24" t="s">
        <v>7</v>
      </c>
      <c r="B25" s="3" t="s">
        <v>1</v>
      </c>
      <c r="C25" s="4">
        <v>5760</v>
      </c>
      <c r="D25" s="4">
        <v>6762</v>
      </c>
      <c r="E25" s="4">
        <v>8172</v>
      </c>
      <c r="F25" s="15">
        <f t="shared" si="1"/>
        <v>41.875</v>
      </c>
    </row>
    <row r="26" spans="1:6" ht="14.4" customHeight="1" x14ac:dyDescent="0.3">
      <c r="A26" s="24"/>
      <c r="B26" s="3" t="s">
        <v>2</v>
      </c>
      <c r="C26" s="4">
        <v>65858</v>
      </c>
      <c r="D26" s="4">
        <v>103976</v>
      </c>
      <c r="E26" s="4">
        <v>162787</v>
      </c>
      <c r="F26" s="15">
        <f t="shared" si="1"/>
        <v>147.17877858422665</v>
      </c>
    </row>
    <row r="27" spans="1:6" x14ac:dyDescent="0.3">
      <c r="A27" s="24"/>
      <c r="B27" s="3" t="s">
        <v>3</v>
      </c>
      <c r="C27" s="4">
        <v>11434</v>
      </c>
      <c r="D27" s="4">
        <v>15377</v>
      </c>
      <c r="E27" s="4">
        <v>19920</v>
      </c>
      <c r="F27" s="15">
        <f t="shared" si="1"/>
        <v>74.217246807766315</v>
      </c>
    </row>
    <row r="28" spans="1:6" x14ac:dyDescent="0.3">
      <c r="A28" s="24"/>
      <c r="B28" s="3" t="s">
        <v>4</v>
      </c>
      <c r="C28" s="4">
        <v>19443</v>
      </c>
      <c r="D28" s="4">
        <v>55698</v>
      </c>
      <c r="E28" s="4">
        <v>70083</v>
      </c>
      <c r="F28" s="15">
        <f t="shared" si="1"/>
        <v>260.45363369850332</v>
      </c>
    </row>
    <row r="29" spans="1:6" x14ac:dyDescent="0.3">
      <c r="A29" s="24" t="s">
        <v>8</v>
      </c>
      <c r="B29" s="3" t="s">
        <v>1</v>
      </c>
      <c r="C29" s="2">
        <v>200</v>
      </c>
      <c r="D29" s="2">
        <v>38</v>
      </c>
      <c r="E29" s="2">
        <v>37</v>
      </c>
      <c r="F29" s="15">
        <f t="shared" si="1"/>
        <v>-81.5</v>
      </c>
    </row>
    <row r="30" spans="1:6" ht="14.4" customHeight="1" x14ac:dyDescent="0.3">
      <c r="A30" s="24"/>
      <c r="B30" s="3" t="s">
        <v>2</v>
      </c>
      <c r="C30" s="2">
        <v>596</v>
      </c>
      <c r="D30" s="2">
        <v>53</v>
      </c>
      <c r="E30" s="2">
        <v>84</v>
      </c>
      <c r="F30" s="15">
        <f t="shared" si="1"/>
        <v>-85.90604026845638</v>
      </c>
    </row>
    <row r="31" spans="1:6" x14ac:dyDescent="0.3">
      <c r="A31" s="24"/>
      <c r="B31" s="3" t="s">
        <v>3</v>
      </c>
      <c r="C31" s="4">
        <v>2980</v>
      </c>
      <c r="D31" s="4">
        <v>1395</v>
      </c>
      <c r="E31" s="4">
        <v>2270</v>
      </c>
      <c r="F31" s="15">
        <f t="shared" si="1"/>
        <v>-23.825503355704697</v>
      </c>
    </row>
    <row r="32" spans="1:6" x14ac:dyDescent="0.3">
      <c r="A32" s="24"/>
      <c r="B32" s="3" t="s">
        <v>4</v>
      </c>
      <c r="C32" s="2">
        <v>951</v>
      </c>
      <c r="D32" s="2">
        <v>102</v>
      </c>
      <c r="E32" s="2">
        <v>415</v>
      </c>
      <c r="F32" s="15">
        <f t="shared" si="1"/>
        <v>-56.36172450052576</v>
      </c>
    </row>
    <row r="33" spans="1:6" x14ac:dyDescent="0.3">
      <c r="A33" s="24" t="s">
        <v>9</v>
      </c>
      <c r="B33" s="3" t="s">
        <v>1</v>
      </c>
      <c r="C33" s="4">
        <v>172850</v>
      </c>
      <c r="D33" s="4">
        <v>172951</v>
      </c>
      <c r="E33" s="4">
        <v>184263</v>
      </c>
      <c r="F33" s="15">
        <f t="shared" si="1"/>
        <v>6.6028348278854452</v>
      </c>
    </row>
    <row r="34" spans="1:6" ht="17.399999999999999" customHeight="1" x14ac:dyDescent="0.3">
      <c r="A34" s="24"/>
      <c r="B34" s="3" t="s">
        <v>2</v>
      </c>
      <c r="C34" s="4">
        <v>3615321</v>
      </c>
      <c r="D34" s="4">
        <v>3840363</v>
      </c>
      <c r="E34" s="4">
        <v>4179245</v>
      </c>
      <c r="F34" s="15">
        <f t="shared" si="1"/>
        <v>15.598172333798303</v>
      </c>
    </row>
    <row r="35" spans="1:6" x14ac:dyDescent="0.3">
      <c r="A35" s="24"/>
      <c r="B35" s="3" t="s">
        <v>3</v>
      </c>
      <c r="C35" s="4">
        <v>20916</v>
      </c>
      <c r="D35" s="4">
        <v>22205</v>
      </c>
      <c r="E35" s="4">
        <v>22681</v>
      </c>
      <c r="F35" s="15">
        <f t="shared" si="1"/>
        <v>8.4385159686364517</v>
      </c>
    </row>
    <row r="36" spans="1:6" x14ac:dyDescent="0.3">
      <c r="A36" s="24"/>
      <c r="B36" s="3" t="s">
        <v>4</v>
      </c>
      <c r="C36" s="4">
        <v>189933</v>
      </c>
      <c r="D36" s="4">
        <v>538977</v>
      </c>
      <c r="E36" s="4">
        <v>967367</v>
      </c>
      <c r="F36" s="15">
        <f t="shared" si="1"/>
        <v>409.32012867695454</v>
      </c>
    </row>
    <row r="37" spans="1:6" x14ac:dyDescent="0.3">
      <c r="A37" s="24" t="s">
        <v>10</v>
      </c>
      <c r="B37" s="3" t="s">
        <v>1</v>
      </c>
      <c r="C37" s="4">
        <v>3300</v>
      </c>
      <c r="D37" s="4">
        <v>3285</v>
      </c>
      <c r="E37" s="4">
        <v>4207</v>
      </c>
      <c r="F37" s="15">
        <f t="shared" si="1"/>
        <v>27.484848484848484</v>
      </c>
    </row>
    <row r="38" spans="1:6" ht="15.6" customHeight="1" x14ac:dyDescent="0.3">
      <c r="A38" s="24"/>
      <c r="B38" s="3" t="s">
        <v>2</v>
      </c>
      <c r="C38" s="4">
        <v>77155</v>
      </c>
      <c r="D38" s="4">
        <v>75622</v>
      </c>
      <c r="E38" s="4">
        <v>107376</v>
      </c>
      <c r="F38" s="15">
        <f t="shared" si="1"/>
        <v>39.169204847385146</v>
      </c>
    </row>
    <row r="39" spans="1:6" x14ac:dyDescent="0.3">
      <c r="A39" s="24"/>
      <c r="B39" s="3" t="s">
        <v>3</v>
      </c>
      <c r="C39" s="4">
        <v>23380</v>
      </c>
      <c r="D39" s="4">
        <v>23020</v>
      </c>
      <c r="E39" s="4">
        <v>25523</v>
      </c>
      <c r="F39" s="15">
        <f t="shared" si="1"/>
        <v>9.1659538066723627</v>
      </c>
    </row>
    <row r="40" spans="1:6" x14ac:dyDescent="0.3">
      <c r="A40" s="24"/>
      <c r="B40" s="3" t="s">
        <v>4</v>
      </c>
      <c r="C40" s="4">
        <v>14410</v>
      </c>
      <c r="D40" s="4">
        <v>20098</v>
      </c>
      <c r="E40" s="4">
        <v>51097</v>
      </c>
      <c r="F40" s="15">
        <f t="shared" si="1"/>
        <v>254.5940319222762</v>
      </c>
    </row>
    <row r="41" spans="1:6" x14ac:dyDescent="0.3">
      <c r="A41" s="24" t="s">
        <v>11</v>
      </c>
      <c r="B41" s="3" t="s">
        <v>1</v>
      </c>
      <c r="C41" s="2">
        <v>127</v>
      </c>
      <c r="D41" s="2">
        <v>241</v>
      </c>
      <c r="E41" s="2">
        <v>324</v>
      </c>
      <c r="F41" s="15">
        <f t="shared" si="1"/>
        <v>155.11811023622047</v>
      </c>
    </row>
    <row r="42" spans="1:6" ht="12.6" customHeight="1" x14ac:dyDescent="0.3">
      <c r="A42" s="24"/>
      <c r="B42" s="3" t="s">
        <v>2</v>
      </c>
      <c r="C42" s="2">
        <v>916</v>
      </c>
      <c r="D42" s="4">
        <v>2094</v>
      </c>
      <c r="E42" s="4">
        <v>3728</v>
      </c>
      <c r="F42" s="15">
        <f t="shared" si="1"/>
        <v>306.98689956331879</v>
      </c>
    </row>
    <row r="43" spans="1:6" x14ac:dyDescent="0.3">
      <c r="A43" s="24"/>
      <c r="B43" s="3" t="s">
        <v>3</v>
      </c>
      <c r="C43" s="4">
        <v>7213</v>
      </c>
      <c r="D43" s="4">
        <v>8689</v>
      </c>
      <c r="E43" s="4">
        <v>11506</v>
      </c>
      <c r="F43" s="15">
        <f t="shared" si="1"/>
        <v>59.517537779010127</v>
      </c>
    </row>
    <row r="44" spans="1:6" x14ac:dyDescent="0.3">
      <c r="A44" s="24"/>
      <c r="B44" s="3" t="s">
        <v>4</v>
      </c>
      <c r="C44" s="2">
        <v>492</v>
      </c>
      <c r="D44" s="4">
        <v>2285</v>
      </c>
      <c r="E44" s="4">
        <v>5724</v>
      </c>
      <c r="F44" s="15">
        <f t="shared" si="1"/>
        <v>1063.4146341463415</v>
      </c>
    </row>
    <row r="45" spans="1:6" x14ac:dyDescent="0.3">
      <c r="A45" s="24" t="s">
        <v>12</v>
      </c>
      <c r="B45" s="3" t="s">
        <v>1</v>
      </c>
      <c r="C45" s="4">
        <v>3032</v>
      </c>
      <c r="D45" s="4">
        <v>3479</v>
      </c>
      <c r="E45" s="4">
        <v>5715</v>
      </c>
      <c r="F45" s="15">
        <f t="shared" si="1"/>
        <v>88.489445910290243</v>
      </c>
    </row>
    <row r="46" spans="1:6" ht="16.2" customHeight="1" x14ac:dyDescent="0.3">
      <c r="A46" s="24"/>
      <c r="B46" s="3" t="s">
        <v>2</v>
      </c>
      <c r="C46" s="4">
        <v>137509</v>
      </c>
      <c r="D46" s="4">
        <v>180014</v>
      </c>
      <c r="E46" s="4">
        <v>347528</v>
      </c>
      <c r="F46" s="15">
        <f t="shared" si="1"/>
        <v>152.73109396475868</v>
      </c>
    </row>
    <row r="47" spans="1:6" x14ac:dyDescent="0.3">
      <c r="A47" s="24"/>
      <c r="B47" s="3" t="s">
        <v>3</v>
      </c>
      <c r="C47" s="4">
        <v>45353</v>
      </c>
      <c r="D47" s="4">
        <v>51743</v>
      </c>
      <c r="E47" s="4">
        <v>60810</v>
      </c>
      <c r="F47" s="15">
        <f t="shared" si="1"/>
        <v>34.081538156241038</v>
      </c>
    </row>
    <row r="48" spans="1:6" x14ac:dyDescent="0.3">
      <c r="A48" s="24"/>
      <c r="B48" s="3" t="s">
        <v>4</v>
      </c>
      <c r="C48" s="4">
        <v>64700</v>
      </c>
      <c r="D48" s="4">
        <v>92228</v>
      </c>
      <c r="E48" s="4">
        <v>386982</v>
      </c>
      <c r="F48" s="15">
        <f t="shared" si="1"/>
        <v>498.11746522411124</v>
      </c>
    </row>
  </sheetData>
  <mergeCells count="10">
    <mergeCell ref="A5:A12"/>
    <mergeCell ref="A13:A16"/>
    <mergeCell ref="A41:A44"/>
    <mergeCell ref="A45:A48"/>
    <mergeCell ref="A17:A20"/>
    <mergeCell ref="A21:A24"/>
    <mergeCell ref="A25:A28"/>
    <mergeCell ref="A29:A32"/>
    <mergeCell ref="A33:A36"/>
    <mergeCell ref="A37:A40"/>
  </mergeCells>
  <pageMargins left="0.51181102362204722" right="0.51181102362204722" top="0.78740157480314965" bottom="0.78740157480314965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hortic</vt:lpstr>
      <vt:lpstr>hortic!Area_de_impressao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Lukasso</dc:creator>
  <cp:lastModifiedBy>Lukasso</cp:lastModifiedBy>
  <cp:lastPrinted>2013-07-04T20:51:23Z</cp:lastPrinted>
  <dcterms:created xsi:type="dcterms:W3CDTF">2013-06-30T04:01:13Z</dcterms:created>
  <dcterms:modified xsi:type="dcterms:W3CDTF">2013-07-06T04:56:50Z</dcterms:modified>
</cp:coreProperties>
</file>