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ndro\Desktop\Documentos CREA-COVID 19\Baixa 15 minutos\"/>
    </mc:Choice>
  </mc:AlternateContent>
  <xr:revisionPtr revIDLastSave="0" documentId="8_{1C100A5A-51E1-4A5F-B7B2-0DE5FEA10621}" xr6:coauthVersionLast="45" xr6:coauthVersionMax="45" xr10:uidLastSave="{00000000-0000-0000-0000-000000000000}"/>
  <bookViews>
    <workbookView xWindow="28680" yWindow="-120" windowWidth="20730" windowHeight="11160" activeTab="1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1" hidden="1">Plan2!$A$41:$G$83</definedName>
  </definedNames>
  <calcPr calcId="191029"/>
</workbook>
</file>

<file path=xl/calcChain.xml><?xml version="1.0" encoding="utf-8"?>
<calcChain xmlns="http://schemas.openxmlformats.org/spreadsheetml/2006/main">
  <c r="B16" i="1" l="1"/>
  <c r="A16" i="1"/>
  <c r="A15" i="1"/>
  <c r="E3" i="1"/>
  <c r="C3" i="1"/>
  <c r="G3" i="1" s="1"/>
  <c r="F3" i="1" s="1"/>
  <c r="G11" i="1"/>
  <c r="D11" i="1" s="1"/>
  <c r="G12" i="1"/>
  <c r="F12" i="1" s="1"/>
  <c r="G9" i="1"/>
  <c r="D9" i="1" s="1"/>
  <c r="G8" i="1"/>
  <c r="F8" i="1" s="1"/>
  <c r="G7" i="1"/>
  <c r="D7" i="1" s="1"/>
  <c r="G6" i="1"/>
  <c r="F6" i="1" s="1"/>
  <c r="G5" i="1"/>
  <c r="F5" i="1" s="1"/>
  <c r="G4" i="1"/>
  <c r="D4" i="1" s="1"/>
  <c r="G10" i="1"/>
  <c r="F10" i="1" s="1"/>
  <c r="D10" i="1" l="1"/>
  <c r="B15" i="1"/>
  <c r="D3" i="1"/>
  <c r="D5" i="1"/>
  <c r="D12" i="1"/>
  <c r="F11" i="1"/>
  <c r="F7" i="1"/>
  <c r="D6" i="1"/>
  <c r="F4" i="1"/>
  <c r="F9" i="1"/>
  <c r="D8" i="1"/>
</calcChain>
</file>

<file path=xl/sharedStrings.xml><?xml version="1.0" encoding="utf-8"?>
<sst xmlns="http://schemas.openxmlformats.org/spreadsheetml/2006/main" count="77" uniqueCount="57">
  <si>
    <t>*20/10</t>
  </si>
  <si>
    <t>Total</t>
  </si>
  <si>
    <t>Banco</t>
  </si>
  <si>
    <t>Código do Banco</t>
  </si>
  <si>
    <t>% do banco sobre o total</t>
  </si>
  <si>
    <t>CAIXA ECONOMICA FEDERAL</t>
  </si>
  <si>
    <t>BANCO DO BRASIL S.A.</t>
  </si>
  <si>
    <t>ITAÚ UNIBANCO S.A.</t>
  </si>
  <si>
    <t>BANCO COOPERATIVO SICREDI S.A.</t>
  </si>
  <si>
    <t>BANCO BRADESCO S.A.</t>
  </si>
  <si>
    <t>BANCO COOPERATIVO DO BRASIL S.A. - BANCOOB</t>
  </si>
  <si>
    <t>BANCO SANTANDER (BRASIL) S.A.</t>
  </si>
  <si>
    <t>NUBANK</t>
  </si>
  <si>
    <t>BANCO INTER S.A.</t>
  </si>
  <si>
    <t>BANCO SAFRA S.A.</t>
  </si>
  <si>
    <t>CONFEDERAÇÃO NACIONAL DAS COOPERATIVAS CENTRAIS DE CRÉDITO E ECONOMIA FAMILIAR E</t>
  </si>
  <si>
    <t>COOPERATIVA CENTRAL DE CRÉDITO - AILOS</t>
  </si>
  <si>
    <t>UNIPRIME NORTE DO PARANÁ - COOPERATIVA DE CRÉDITO LTDA</t>
  </si>
  <si>
    <t>UNIPRIME CENTRAL - CENTRAL INTERESTADUAL DE COOPERATIVAS DE CREDITO LTDA.</t>
  </si>
  <si>
    <t>BANCO RENDIMENTO S.A.</t>
  </si>
  <si>
    <t>CREDIALIANÇA COOPERATIVA DE CRÉDITO RURAL</t>
  </si>
  <si>
    <t>BANCO ORIGINAL S.A.</t>
  </si>
  <si>
    <t>BANCO VOTORANTIM S.A.</t>
  </si>
  <si>
    <t>CONFEDERAÇÃO NACIONAL DAS COOPERATIVAS CENTRAIS UNICRED LTDA. - UNICRED DO BRASI</t>
  </si>
  <si>
    <t>CREDICOAMO CREDITO RURAL COOPERATIVA</t>
  </si>
  <si>
    <t>COOPERATIVA DE CRÉDITO RURAL COOPAVEL</t>
  </si>
  <si>
    <t>BANCO DO ESTADO DO RIO GRANDE DO SUL S.A.</t>
  </si>
  <si>
    <t>BANCO C6 S.A.</t>
  </si>
  <si>
    <t>STONE PAGAMENTOS S.A.</t>
  </si>
  <si>
    <t>BANCO ABC BRASIL S.A.</t>
  </si>
  <si>
    <t>BANK OF AMERICA MERRILL LYNCH BANCO MÚLTIPLO S.A.</t>
  </si>
  <si>
    <t>COOPERATIVA DE CRÉDITO RURAL DE ABELARDO LUZ - SULCREDI/CREDILUZ</t>
  </si>
  <si>
    <t>BANCO CITIBANK S.A.</t>
  </si>
  <si>
    <t>BANCO BS2 S.A.</t>
  </si>
  <si>
    <t>BANCO MODAL S.A.</t>
  </si>
  <si>
    <t>BANCO DAYCOVAL S.A.</t>
  </si>
  <si>
    <t>COOPERATIVA DE CREDITO RURAL DE PRIMAVERA DO LESTE</t>
  </si>
  <si>
    <t>BANCO J.P. MORGAN S.A.</t>
  </si>
  <si>
    <t>BANCO MERCANTIL DO BRASIL S.A.</t>
  </si>
  <si>
    <t>BANCO PAN S.A.</t>
  </si>
  <si>
    <t>COOPERATIVA DE CRÉDITO MÚTUO DOS DESPACHANTES DE TRÂNSITO DE SANTA CATARINA E RI</t>
  </si>
  <si>
    <t>BANCO TRIANGULO S.A.</t>
  </si>
  <si>
    <t>BANCO DO ESTADO DE SERGIPE S.A.</t>
  </si>
  <si>
    <t>BANCO DO NORDESTE DO BRASIL S.A.</t>
  </si>
  <si>
    <t>BANCO MUFG BRASIL S.A.</t>
  </si>
  <si>
    <t>BANCO TOPÁZIO S.A.</t>
  </si>
  <si>
    <t>BRB - BANCO DE BRASILIA S.A.</t>
  </si>
  <si>
    <t>TABELA 1</t>
  </si>
  <si>
    <t>Baixa no mesmo dia</t>
  </si>
  <si>
    <t>Baixa dia seguinte</t>
  </si>
  <si>
    <t>% de baixa no mesmo dia</t>
  </si>
  <si>
    <t>Dados de abril a 20/out de 2020</t>
  </si>
  <si>
    <t>10 Bancos com maior quantidade de pagamentos de ART</t>
  </si>
  <si>
    <t>Ordenados pelo percentual de baixas no mesmo dia no Crea-PR</t>
  </si>
  <si>
    <t>Bancos que receberam pagamentos de ART do Crea-PR</t>
  </si>
  <si>
    <t>Ordenados pelo percentual de pagamentos recebidos</t>
  </si>
  <si>
    <t>Baixa no dia seguinte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</si>
</sst>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Arial"/>
      <family val="2"/>
    </font>
    <font>
      <b/>
      <sz val="11"/>
      <color rgb="FF000080"/>
      <name val="Arial"/>
      <family val="2"/>
    </font>
    <font>
      <b/>
      <sz val="9"/>
      <color rgb="FFFFFFFF"/>
      <name val="Tahoma"/>
      <family val="2"/>
    </font>
    <font>
      <sz val="8"/>
      <color rgb="FF000000"/>
      <name val="Arial Narrow"/>
      <family val="2"/>
    </font>
    <font>
      <sz val="8"/>
      <color rgb="FF000000"/>
      <name val="Tahoma"/>
      <family val="2"/>
    </font>
    <font>
      <b/>
      <sz val="9"/>
      <color theme="5" tint="-0.499984740745262"/>
      <name val="Tahoma"/>
      <family val="2"/>
    </font>
    <font>
      <b/>
      <sz val="8"/>
      <color theme="3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FF3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rgb="FFFFFFFF"/>
      </top>
      <bottom style="double">
        <color rgb="FFFFFFFF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7" fontId="0" fillId="0" borderId="0" xfId="0" applyNumberFormat="1"/>
    <xf numFmtId="0" fontId="2" fillId="0" borderId="0" xfId="0" applyFont="1"/>
    <xf numFmtId="9" fontId="2" fillId="0" borderId="0" xfId="2" applyFont="1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6" fillId="3" borderId="2" xfId="0" applyNumberFormat="1" applyFont="1" applyFill="1" applyBorder="1" applyAlignment="1">
      <alignment horizontal="left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7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Demonstrativo de baixas de ART no mesmo dia - Período abr/20 a 20/out/20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 145.849 ARTs</a:t>
                    </a:r>
                  </a:p>
                  <a:p>
                    <a:r>
                      <a:rPr lang="en-US"/>
                      <a:t>68%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50E-4E3C-A210-05D330AD88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 68.009 ARTs</a:t>
                    </a:r>
                  </a:p>
                  <a:p>
                    <a:r>
                      <a:rPr lang="en-US"/>
                      <a:t> 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50E-4E3C-A210-05D330AD88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Plan1!$A$15:$A$16</c:f>
              <c:strCache>
                <c:ptCount val="2"/>
                <c:pt idx="0">
                  <c:v>Baixa no mesmo dia</c:v>
                </c:pt>
                <c:pt idx="1">
                  <c:v>Baixa no dia seguinte</c:v>
                </c:pt>
              </c:strCache>
            </c:strRef>
          </c:cat>
          <c:val>
            <c:numRef>
              <c:f>Plan1!$B$15:$B$16</c:f>
              <c:numCache>
                <c:formatCode>_-* #,##0_-;\-* #,##0_-;_-* "-"??_-;_-@_-</c:formatCode>
                <c:ptCount val="2"/>
                <c:pt idx="0">
                  <c:v>145849</c:v>
                </c:pt>
                <c:pt idx="1">
                  <c:v>68009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E-4E3C-A210-05D330AD885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2990850</xdr:colOff>
      <xdr:row>2</xdr:row>
      <xdr:rowOff>142875</xdr:rowOff>
    </xdr:from>
    <xdr:to>
      <xdr:col>3</xdr:col>
      <xdr:colOff>409575</xdr:colOff>
      <xdr:row>17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topLeftCell="A2" workbookViewId="0">
      <selection activeCell="A15" sqref="A15:B16"/>
    </sheetView>
  </sheetViews>
  <sheetFormatPr defaultRowHeight="15" x14ac:dyDescent="0.25"/>
  <cols>
    <col min="3" max="3" width="12.5703125" bestFit="1" customWidth="1"/>
    <col min="4" max="4" width="5.5703125" style="2" bestFit="1" customWidth="1"/>
    <col min="6" max="6" width="4.5703125" style="2" customWidth="1"/>
  </cols>
  <sheetData>
    <row r="2" spans="1:7" x14ac:dyDescent="0.25">
      <c r="C2" t="s">
        <v>48</v>
      </c>
      <c r="E2" t="s">
        <v>56</v>
      </c>
      <c r="G2" t="s">
        <v>1</v>
      </c>
    </row>
    <row r="3" spans="1:7" x14ac:dyDescent="0.25">
      <c r="C3" s="5">
        <f>SUM(C4:C12)</f>
        <v>145849</v>
      </c>
      <c r="D3" s="3">
        <f>C3/G3</f>
        <v>0.68198991854408064</v>
      </c>
      <c r="E3" s="5">
        <f>SUM(E4:E12)</f>
        <v>68009</v>
      </c>
      <c r="F3" s="3">
        <f>E3/G3</f>
        <v>0.31801008145591936</v>
      </c>
      <c r="G3" s="4">
        <f>C3+E3</f>
        <v>213858</v>
      </c>
    </row>
    <row r="4" spans="1:7" x14ac:dyDescent="0.25">
      <c r="B4" s="1">
        <v>43922</v>
      </c>
      <c r="C4" s="4">
        <v>12499</v>
      </c>
      <c r="D4" s="3">
        <f t="shared" ref="D4:D7" si="0">C4/G4</f>
        <v>0.5232115199464189</v>
      </c>
      <c r="E4" s="4">
        <v>11390</v>
      </c>
      <c r="F4" s="3">
        <f t="shared" ref="F4:F7" si="1">E4/G4</f>
        <v>0.47678848005358115</v>
      </c>
      <c r="G4" s="4">
        <f t="shared" ref="G4:G7" si="2">C4+E4</f>
        <v>23889</v>
      </c>
    </row>
    <row r="5" spans="1:7" x14ac:dyDescent="0.25">
      <c r="B5" s="1">
        <v>43952</v>
      </c>
      <c r="C5" s="4">
        <v>17979</v>
      </c>
      <c r="D5" s="3">
        <f t="shared" si="0"/>
        <v>0.62211072664359857</v>
      </c>
      <c r="E5" s="4">
        <v>10921</v>
      </c>
      <c r="F5" s="3">
        <f t="shared" si="1"/>
        <v>0.37788927335640138</v>
      </c>
      <c r="G5" s="4">
        <f t="shared" si="2"/>
        <v>28900</v>
      </c>
    </row>
    <row r="6" spans="1:7" x14ac:dyDescent="0.25">
      <c r="B6" s="1">
        <v>43983</v>
      </c>
      <c r="C6" s="4">
        <v>22196</v>
      </c>
      <c r="D6" s="3">
        <f t="shared" si="0"/>
        <v>0.68987381115186175</v>
      </c>
      <c r="E6" s="4">
        <v>9978</v>
      </c>
      <c r="F6" s="3">
        <f t="shared" si="1"/>
        <v>0.31012618884813825</v>
      </c>
      <c r="G6" s="4">
        <f t="shared" si="2"/>
        <v>32174</v>
      </c>
    </row>
    <row r="7" spans="1:7" x14ac:dyDescent="0.25">
      <c r="B7" s="1">
        <v>44013</v>
      </c>
      <c r="C7" s="4">
        <v>25101</v>
      </c>
      <c r="D7" s="3">
        <f t="shared" si="0"/>
        <v>0.70500505561172899</v>
      </c>
      <c r="E7" s="4">
        <v>10503</v>
      </c>
      <c r="F7" s="3">
        <f t="shared" si="1"/>
        <v>0.29499494438827101</v>
      </c>
      <c r="G7" s="4">
        <f t="shared" si="2"/>
        <v>35604</v>
      </c>
    </row>
    <row r="8" spans="1:7" x14ac:dyDescent="0.25">
      <c r="B8" s="1">
        <v>44044</v>
      </c>
      <c r="C8" s="4">
        <v>26679</v>
      </c>
      <c r="D8" s="3">
        <f>C8/G8</f>
        <v>0.74374843188090656</v>
      </c>
      <c r="E8" s="4">
        <v>9192</v>
      </c>
      <c r="F8" s="3">
        <f>E8/G8</f>
        <v>0.25625156811909344</v>
      </c>
      <c r="G8" s="4">
        <f>C8+E8</f>
        <v>35871</v>
      </c>
    </row>
    <row r="9" spans="1:7" x14ac:dyDescent="0.25">
      <c r="B9" s="1">
        <v>44075</v>
      </c>
      <c r="C9" s="4">
        <v>26692</v>
      </c>
      <c r="D9" s="3">
        <f>C9/G9</f>
        <v>0.73926771173766137</v>
      </c>
      <c r="E9" s="4">
        <v>9414</v>
      </c>
      <c r="F9" s="3">
        <f>E9/G9</f>
        <v>0.26073228826233869</v>
      </c>
      <c r="G9" s="4">
        <f>C9+E9</f>
        <v>36106</v>
      </c>
    </row>
    <row r="10" spans="1:7" x14ac:dyDescent="0.25">
      <c r="B10" s="1">
        <v>44105</v>
      </c>
      <c r="C10" s="4">
        <v>14703</v>
      </c>
      <c r="D10" s="3">
        <f>C10/G10</f>
        <v>0.6898282818804542</v>
      </c>
      <c r="E10" s="4">
        <v>6611</v>
      </c>
      <c r="F10" s="3">
        <f>E10/G10</f>
        <v>0.31017171811954586</v>
      </c>
      <c r="G10" s="4">
        <f>C10+E10</f>
        <v>21314</v>
      </c>
    </row>
    <row r="11" spans="1:7" x14ac:dyDescent="0.25">
      <c r="A11" t="s">
        <v>0</v>
      </c>
      <c r="B11" s="1">
        <v>44136</v>
      </c>
      <c r="C11" s="4"/>
      <c r="D11" s="3" t="e">
        <f t="shared" ref="D11:D12" si="3">C11/G11</f>
        <v>#DIV/0!</v>
      </c>
      <c r="E11" s="4"/>
      <c r="F11" s="3" t="e">
        <f t="shared" ref="F11:F12" si="4">E11/G11</f>
        <v>#DIV/0!</v>
      </c>
      <c r="G11" s="4">
        <f t="shared" ref="G11:G12" si="5">C11+E11</f>
        <v>0</v>
      </c>
    </row>
    <row r="12" spans="1:7" x14ac:dyDescent="0.25">
      <c r="B12" s="1">
        <v>44166</v>
      </c>
      <c r="C12" s="4"/>
      <c r="D12" s="3" t="e">
        <f t="shared" si="3"/>
        <v>#DIV/0!</v>
      </c>
      <c r="E12" s="4"/>
      <c r="F12" s="3" t="e">
        <f t="shared" si="4"/>
        <v>#DIV/0!</v>
      </c>
      <c r="G12" s="4">
        <f t="shared" si="5"/>
        <v>0</v>
      </c>
    </row>
    <row r="15" spans="1:7" x14ac:dyDescent="0.25">
      <c r="A15" t="str">
        <f>C2</f>
        <v>Baixa no mesmo dia</v>
      </c>
      <c r="B15" s="5">
        <f>C3</f>
        <v>145849</v>
      </c>
    </row>
    <row r="16" spans="1:7" x14ac:dyDescent="0.25">
      <c r="A16" t="str">
        <f>E2</f>
        <v>Baixa no dia seguinte</v>
      </c>
      <c r="B16" s="5">
        <f>E3</f>
        <v>68009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937"/>
  <sheetViews>
    <sheetView tabSelected="1" topLeftCell="A39" workbookViewId="0">
      <selection activeCell="H73" sqref="H73"/>
    </sheetView>
  </sheetViews>
  <sheetFormatPr defaultRowHeight="11.25" x14ac:dyDescent="0.2"/>
  <cols>
    <col min="1" max="1" width="84" style="6" customWidth="1"/>
    <col min="2" max="2" width="12.42578125" style="7" bestFit="1" customWidth="1"/>
    <col min="3" max="3" width="10.85546875" style="7" customWidth="1"/>
    <col min="4" max="4" width="9" style="7" bestFit="1" customWidth="1"/>
    <col min="5" max="5" width="8.42578125" style="7" bestFit="1" customWidth="1"/>
    <col min="6" max="6" width="13.28515625" style="7" bestFit="1" customWidth="1"/>
    <col min="7" max="7" width="13.28515625" style="7" customWidth="1"/>
    <col min="8" max="16384" width="9.140625" style="6"/>
  </cols>
  <sheetData>
    <row r="2" spans="1:7" ht="15" x14ac:dyDescent="0.2">
      <c r="A2" s="20" t="s">
        <v>47</v>
      </c>
      <c r="B2" s="20"/>
      <c r="C2" s="20"/>
      <c r="D2" s="20"/>
      <c r="E2" s="20"/>
      <c r="F2" s="20"/>
      <c r="G2" s="20"/>
    </row>
    <row r="3" spans="1:7" ht="15" x14ac:dyDescent="0.2">
      <c r="A3" s="20"/>
      <c r="B3" s="20"/>
      <c r="C3" s="20"/>
      <c r="D3" s="20"/>
      <c r="E3" s="20"/>
      <c r="F3" s="20"/>
      <c r="G3" s="20"/>
    </row>
    <row r="4" spans="1:7" ht="15" x14ac:dyDescent="0.2">
      <c r="A4" s="8"/>
      <c r="B4" s="8"/>
      <c r="C4" s="8"/>
      <c r="D4" s="8"/>
      <c r="E4" s="8"/>
      <c r="F4" s="8"/>
      <c r="G4" s="8"/>
    </row>
    <row r="5" spans="1:7" ht="15" x14ac:dyDescent="0.2">
      <c r="A5" s="8"/>
      <c r="B5" s="8"/>
      <c r="C5" s="8"/>
      <c r="D5" s="8"/>
      <c r="E5" s="8"/>
      <c r="F5" s="8"/>
      <c r="G5" s="8"/>
    </row>
    <row r="6" spans="1:7" ht="15" x14ac:dyDescent="0.2">
      <c r="A6" s="8"/>
      <c r="B6" s="8"/>
      <c r="C6" s="8"/>
      <c r="D6" s="8"/>
      <c r="E6" s="8"/>
      <c r="F6" s="8"/>
      <c r="G6" s="8"/>
    </row>
    <row r="7" spans="1:7" ht="15" x14ac:dyDescent="0.2">
      <c r="A7" s="8"/>
      <c r="B7" s="8"/>
      <c r="C7" s="8"/>
      <c r="D7" s="8"/>
      <c r="E7" s="8"/>
      <c r="F7" s="8"/>
      <c r="G7" s="8"/>
    </row>
    <row r="8" spans="1:7" ht="15" x14ac:dyDescent="0.2">
      <c r="A8" s="8"/>
      <c r="B8" s="8"/>
      <c r="C8" s="8"/>
      <c r="D8" s="8"/>
      <c r="E8" s="8"/>
      <c r="F8" s="8"/>
      <c r="G8" s="8"/>
    </row>
    <row r="9" spans="1:7" ht="15" x14ac:dyDescent="0.2">
      <c r="A9" s="8"/>
      <c r="B9" s="8"/>
      <c r="C9" s="8"/>
      <c r="D9" s="8"/>
      <c r="E9" s="8"/>
      <c r="F9" s="8"/>
      <c r="G9" s="8"/>
    </row>
    <row r="10" spans="1:7" ht="15" x14ac:dyDescent="0.2">
      <c r="A10" s="8"/>
      <c r="B10" s="8"/>
      <c r="C10" s="8"/>
      <c r="D10" s="8"/>
      <c r="E10" s="8"/>
      <c r="F10" s="8"/>
      <c r="G10" s="8"/>
    </row>
    <row r="11" spans="1:7" ht="15" x14ac:dyDescent="0.2">
      <c r="A11" s="8"/>
      <c r="B11" s="8"/>
      <c r="C11" s="8"/>
      <c r="D11" s="8"/>
      <c r="E11" s="8"/>
      <c r="F11" s="8"/>
      <c r="G11" s="8"/>
    </row>
    <row r="12" spans="1:7" ht="15" x14ac:dyDescent="0.2">
      <c r="A12" s="8"/>
      <c r="B12" s="8"/>
      <c r="C12" s="8"/>
      <c r="D12" s="8"/>
      <c r="E12" s="8"/>
      <c r="F12" s="8"/>
      <c r="G12" s="8"/>
    </row>
    <row r="13" spans="1:7" ht="15" x14ac:dyDescent="0.2">
      <c r="A13" s="8"/>
      <c r="B13" s="8"/>
      <c r="C13" s="8"/>
      <c r="D13" s="8"/>
      <c r="E13" s="8"/>
      <c r="F13" s="8"/>
      <c r="G13" s="8"/>
    </row>
    <row r="14" spans="1:7" ht="15" x14ac:dyDescent="0.2">
      <c r="A14" s="8"/>
      <c r="B14" s="8"/>
      <c r="C14" s="8"/>
      <c r="D14" s="8"/>
      <c r="E14" s="8"/>
      <c r="F14" s="8"/>
      <c r="G14" s="8"/>
    </row>
    <row r="15" spans="1:7" ht="15" x14ac:dyDescent="0.2">
      <c r="A15" s="8"/>
      <c r="B15" s="8"/>
      <c r="C15" s="8"/>
      <c r="D15" s="8"/>
      <c r="E15" s="8"/>
      <c r="F15" s="8"/>
      <c r="G15" s="8"/>
    </row>
    <row r="16" spans="1:7" ht="15" x14ac:dyDescent="0.2">
      <c r="A16" s="8"/>
      <c r="B16" s="8"/>
      <c r="C16" s="8"/>
      <c r="D16" s="8"/>
      <c r="E16" s="8"/>
      <c r="F16" s="8"/>
      <c r="G16" s="8"/>
    </row>
    <row r="17" spans="1:7" ht="15" x14ac:dyDescent="0.2">
      <c r="A17" s="8"/>
      <c r="B17" s="8"/>
      <c r="C17" s="8"/>
      <c r="D17" s="8"/>
      <c r="E17" s="8"/>
      <c r="F17" s="8"/>
      <c r="G17" s="8"/>
    </row>
    <row r="18" spans="1:7" ht="15" x14ac:dyDescent="0.2">
      <c r="A18" s="8"/>
      <c r="B18" s="8"/>
      <c r="C18" s="8"/>
      <c r="D18" s="8"/>
      <c r="E18" s="8"/>
      <c r="F18" s="8"/>
      <c r="G18" s="8"/>
    </row>
    <row r="19" spans="1:7" ht="15" x14ac:dyDescent="0.2">
      <c r="A19" s="8"/>
      <c r="B19" s="8"/>
      <c r="C19" s="8"/>
      <c r="D19" s="8"/>
      <c r="E19" s="8"/>
      <c r="F19" s="8"/>
      <c r="G19" s="8"/>
    </row>
    <row r="20" spans="1:7" ht="15" customHeight="1" x14ac:dyDescent="0.2">
      <c r="A20" s="20" t="s">
        <v>52</v>
      </c>
      <c r="B20" s="20"/>
      <c r="C20" s="20"/>
      <c r="D20" s="20"/>
      <c r="E20" s="20"/>
      <c r="F20" s="20"/>
      <c r="G20" s="20"/>
    </row>
    <row r="21" spans="1:7" ht="15" customHeight="1" thickBot="1" x14ac:dyDescent="0.25">
      <c r="A21" s="20" t="s">
        <v>53</v>
      </c>
      <c r="B21" s="20"/>
      <c r="C21" s="20"/>
      <c r="D21" s="20"/>
      <c r="E21" s="20"/>
      <c r="F21" s="20"/>
      <c r="G21" s="20"/>
    </row>
    <row r="22" spans="1:7" ht="15" customHeight="1" thickTop="1" thickBot="1" x14ac:dyDescent="0.25">
      <c r="A22" s="8"/>
      <c r="B22" s="8"/>
      <c r="C22" s="19" t="s">
        <v>51</v>
      </c>
      <c r="D22" s="19"/>
      <c r="E22" s="19"/>
      <c r="F22" s="19"/>
      <c r="G22" s="19"/>
    </row>
    <row r="23" spans="1:7" s="10" customFormat="1" ht="33.75" customHeight="1" thickTop="1" thickBot="1" x14ac:dyDescent="0.25">
      <c r="A23" s="9" t="s">
        <v>2</v>
      </c>
      <c r="B23" s="9" t="s">
        <v>3</v>
      </c>
      <c r="C23" s="16" t="s">
        <v>48</v>
      </c>
      <c r="D23" s="9" t="s">
        <v>49</v>
      </c>
      <c r="E23" s="15" t="s">
        <v>1</v>
      </c>
      <c r="F23" s="16" t="s">
        <v>50</v>
      </c>
      <c r="G23" s="9" t="s">
        <v>4</v>
      </c>
    </row>
    <row r="24" spans="1:7" ht="15" customHeight="1" thickTop="1" thickBot="1" x14ac:dyDescent="0.25">
      <c r="A24" s="11" t="s">
        <v>5</v>
      </c>
      <c r="B24" s="12">
        <v>104</v>
      </c>
      <c r="C24" s="13">
        <v>43260</v>
      </c>
      <c r="D24" s="13">
        <v>4426</v>
      </c>
      <c r="E24" s="13">
        <v>47686</v>
      </c>
      <c r="F24" s="17">
        <v>0.90700000000000003</v>
      </c>
      <c r="G24" s="14">
        <v>0.223</v>
      </c>
    </row>
    <row r="25" spans="1:7" ht="15" customHeight="1" thickBot="1" x14ac:dyDescent="0.25">
      <c r="A25" s="11" t="s">
        <v>12</v>
      </c>
      <c r="B25" s="12">
        <v>260</v>
      </c>
      <c r="C25" s="13">
        <v>2175</v>
      </c>
      <c r="D25" s="13">
        <v>484</v>
      </c>
      <c r="E25" s="13">
        <v>2659</v>
      </c>
      <c r="F25" s="17">
        <v>0.81799999999999995</v>
      </c>
      <c r="G25" s="14">
        <v>1.2E-2</v>
      </c>
    </row>
    <row r="26" spans="1:7" ht="15" customHeight="1" thickBot="1" x14ac:dyDescent="0.25">
      <c r="A26" s="11" t="s">
        <v>9</v>
      </c>
      <c r="B26" s="12">
        <v>237</v>
      </c>
      <c r="C26" s="13">
        <v>17187</v>
      </c>
      <c r="D26" s="13">
        <v>5266</v>
      </c>
      <c r="E26" s="13">
        <v>22453</v>
      </c>
      <c r="F26" s="17">
        <v>0.76500000000000001</v>
      </c>
      <c r="G26" s="14">
        <v>0.105</v>
      </c>
    </row>
    <row r="27" spans="1:7" ht="15" customHeight="1" thickBot="1" x14ac:dyDescent="0.25">
      <c r="A27" s="11" t="s">
        <v>7</v>
      </c>
      <c r="B27" s="12">
        <v>341</v>
      </c>
      <c r="C27" s="13">
        <v>20443</v>
      </c>
      <c r="D27" s="13">
        <v>11066</v>
      </c>
      <c r="E27" s="13">
        <v>31509</v>
      </c>
      <c r="F27" s="17">
        <v>0.64900000000000002</v>
      </c>
      <c r="G27" s="14">
        <v>0.14699999999999999</v>
      </c>
    </row>
    <row r="28" spans="1:7" ht="15" customHeight="1" thickBot="1" x14ac:dyDescent="0.25">
      <c r="A28" s="11" t="s">
        <v>10</v>
      </c>
      <c r="B28" s="12">
        <v>756</v>
      </c>
      <c r="C28" s="13">
        <v>8125</v>
      </c>
      <c r="D28" s="13">
        <v>5731</v>
      </c>
      <c r="E28" s="13">
        <v>13856</v>
      </c>
      <c r="F28" s="17">
        <v>0.58599999999999997</v>
      </c>
      <c r="G28" s="14">
        <v>6.5000000000000002E-2</v>
      </c>
    </row>
    <row r="29" spans="1:7" ht="15" customHeight="1" thickBot="1" x14ac:dyDescent="0.25">
      <c r="A29" s="11" t="s">
        <v>6</v>
      </c>
      <c r="B29" s="12">
        <v>1</v>
      </c>
      <c r="C29" s="13">
        <v>27609</v>
      </c>
      <c r="D29" s="13">
        <v>19952</v>
      </c>
      <c r="E29" s="13">
        <v>47561</v>
      </c>
      <c r="F29" s="17">
        <v>0.57999999999999996</v>
      </c>
      <c r="G29" s="14">
        <v>0.222</v>
      </c>
    </row>
    <row r="30" spans="1:7" ht="15" customHeight="1" thickBot="1" x14ac:dyDescent="0.25">
      <c r="A30" s="11" t="s">
        <v>8</v>
      </c>
      <c r="B30" s="12">
        <v>748</v>
      </c>
      <c r="C30" s="13">
        <v>15746</v>
      </c>
      <c r="D30" s="13">
        <v>11405</v>
      </c>
      <c r="E30" s="13">
        <v>27151</v>
      </c>
      <c r="F30" s="17">
        <v>0.57999999999999996</v>
      </c>
      <c r="G30" s="14">
        <v>0.127</v>
      </c>
    </row>
    <row r="31" spans="1:7" ht="15" customHeight="1" thickBot="1" x14ac:dyDescent="0.25">
      <c r="A31" s="11" t="s">
        <v>14</v>
      </c>
      <c r="B31" s="12">
        <v>422</v>
      </c>
      <c r="C31" s="13">
        <v>975</v>
      </c>
      <c r="D31" s="13">
        <v>756</v>
      </c>
      <c r="E31" s="13">
        <v>1731</v>
      </c>
      <c r="F31" s="17">
        <v>0.56299999999999994</v>
      </c>
      <c r="G31" s="14">
        <v>8.0000000000000002E-3</v>
      </c>
    </row>
    <row r="32" spans="1:7" ht="15" customHeight="1" thickBot="1" x14ac:dyDescent="0.25">
      <c r="A32" s="11" t="s">
        <v>11</v>
      </c>
      <c r="B32" s="12">
        <v>33</v>
      </c>
      <c r="C32" s="13">
        <v>5062</v>
      </c>
      <c r="D32" s="13">
        <v>5052</v>
      </c>
      <c r="E32" s="13">
        <v>10114</v>
      </c>
      <c r="F32" s="17">
        <v>0.5</v>
      </c>
      <c r="G32" s="14">
        <v>4.7E-2</v>
      </c>
    </row>
    <row r="33" spans="1:7" ht="15" customHeight="1" thickBot="1" x14ac:dyDescent="0.25">
      <c r="A33" s="11" t="s">
        <v>13</v>
      </c>
      <c r="B33" s="12">
        <v>77</v>
      </c>
      <c r="C33" s="13">
        <v>23</v>
      </c>
      <c r="D33" s="13">
        <v>2366</v>
      </c>
      <c r="E33" s="13">
        <v>2389</v>
      </c>
      <c r="F33" s="17">
        <v>0.01</v>
      </c>
      <c r="G33" s="14">
        <v>1.0999999999999999E-2</v>
      </c>
    </row>
    <row r="34" spans="1:7" ht="15" customHeight="1" x14ac:dyDescent="0.2">
      <c r="A34" s="8"/>
      <c r="B34" s="8"/>
      <c r="C34" s="8"/>
      <c r="D34" s="8"/>
      <c r="E34" s="8"/>
      <c r="F34" s="8"/>
      <c r="G34" s="8"/>
    </row>
    <row r="35" spans="1:7" ht="15" customHeight="1" x14ac:dyDescent="0.2">
      <c r="A35" s="8"/>
      <c r="B35" s="8"/>
      <c r="C35" s="8"/>
      <c r="D35" s="8"/>
      <c r="E35" s="8"/>
      <c r="F35" s="8"/>
      <c r="G35" s="8"/>
    </row>
    <row r="36" spans="1:7" ht="15" customHeight="1" x14ac:dyDescent="0.2">
      <c r="A36" s="8"/>
      <c r="B36" s="8"/>
      <c r="C36" s="8"/>
      <c r="D36" s="8"/>
      <c r="E36" s="8"/>
      <c r="F36" s="8"/>
      <c r="G36" s="8"/>
    </row>
    <row r="37" spans="1:7" ht="15" customHeight="1" x14ac:dyDescent="0.2">
      <c r="A37" s="8"/>
      <c r="B37" s="8"/>
      <c r="C37" s="8"/>
      <c r="D37" s="8"/>
      <c r="E37" s="8"/>
      <c r="F37" s="8"/>
      <c r="G37" s="8"/>
    </row>
    <row r="38" spans="1:7" ht="15" customHeight="1" x14ac:dyDescent="0.2">
      <c r="A38" s="20" t="s">
        <v>54</v>
      </c>
      <c r="B38" s="20"/>
      <c r="C38" s="20"/>
      <c r="D38" s="20"/>
      <c r="E38" s="20"/>
      <c r="F38" s="20"/>
      <c r="G38" s="20"/>
    </row>
    <row r="39" spans="1:7" ht="15" customHeight="1" thickBot="1" x14ac:dyDescent="0.25">
      <c r="A39" s="20" t="s">
        <v>55</v>
      </c>
      <c r="B39" s="20"/>
      <c r="C39" s="20"/>
      <c r="D39" s="20"/>
      <c r="E39" s="20"/>
      <c r="F39" s="20"/>
      <c r="G39" s="20"/>
    </row>
    <row r="40" spans="1:7" ht="15" customHeight="1" thickTop="1" thickBot="1" x14ac:dyDescent="0.25">
      <c r="A40" s="8"/>
      <c r="B40" s="8"/>
      <c r="C40" s="19" t="s">
        <v>51</v>
      </c>
      <c r="D40" s="19"/>
      <c r="E40" s="19"/>
      <c r="F40" s="19"/>
      <c r="G40" s="19"/>
    </row>
    <row r="41" spans="1:7" s="10" customFormat="1" ht="33.75" customHeight="1" thickTop="1" thickBot="1" x14ac:dyDescent="0.25">
      <c r="A41" s="9" t="s">
        <v>2</v>
      </c>
      <c r="B41" s="9" t="s">
        <v>3</v>
      </c>
      <c r="C41" s="16" t="s">
        <v>48</v>
      </c>
      <c r="D41" s="9" t="s">
        <v>49</v>
      </c>
      <c r="E41" s="15" t="s">
        <v>1</v>
      </c>
      <c r="F41" s="16" t="s">
        <v>50</v>
      </c>
      <c r="G41" s="9" t="s">
        <v>4</v>
      </c>
    </row>
    <row r="42" spans="1:7" ht="15" customHeight="1" thickTop="1" thickBot="1" x14ac:dyDescent="0.25">
      <c r="A42" s="11" t="s">
        <v>5</v>
      </c>
      <c r="B42" s="12">
        <v>104</v>
      </c>
      <c r="C42" s="13">
        <v>43260</v>
      </c>
      <c r="D42" s="13">
        <v>4426</v>
      </c>
      <c r="E42" s="13">
        <v>47686</v>
      </c>
      <c r="F42" s="17">
        <v>0.90700000000000003</v>
      </c>
      <c r="G42" s="14">
        <v>0.223</v>
      </c>
    </row>
    <row r="43" spans="1:7" ht="15" customHeight="1" thickBot="1" x14ac:dyDescent="0.25">
      <c r="A43" s="11" t="s">
        <v>6</v>
      </c>
      <c r="B43" s="12">
        <v>1</v>
      </c>
      <c r="C43" s="13">
        <v>27609</v>
      </c>
      <c r="D43" s="13">
        <v>19952</v>
      </c>
      <c r="E43" s="13">
        <v>47561</v>
      </c>
      <c r="F43" s="17">
        <v>0.57999999999999996</v>
      </c>
      <c r="G43" s="14">
        <v>0.222</v>
      </c>
    </row>
    <row r="44" spans="1:7" ht="15" customHeight="1" thickBot="1" x14ac:dyDescent="0.25">
      <c r="A44" s="11" t="s">
        <v>7</v>
      </c>
      <c r="B44" s="12">
        <v>341</v>
      </c>
      <c r="C44" s="13">
        <v>20443</v>
      </c>
      <c r="D44" s="13">
        <v>11066</v>
      </c>
      <c r="E44" s="13">
        <v>31509</v>
      </c>
      <c r="F44" s="17">
        <v>0.64900000000000002</v>
      </c>
      <c r="G44" s="14">
        <v>0.14699999999999999</v>
      </c>
    </row>
    <row r="45" spans="1:7" ht="15" customHeight="1" thickBot="1" x14ac:dyDescent="0.25">
      <c r="A45" s="11" t="s">
        <v>8</v>
      </c>
      <c r="B45" s="12">
        <v>748</v>
      </c>
      <c r="C45" s="13">
        <v>15746</v>
      </c>
      <c r="D45" s="13">
        <v>11405</v>
      </c>
      <c r="E45" s="13">
        <v>27151</v>
      </c>
      <c r="F45" s="17">
        <v>0.57999999999999996</v>
      </c>
      <c r="G45" s="14">
        <v>0.127</v>
      </c>
    </row>
    <row r="46" spans="1:7" ht="15" customHeight="1" thickBot="1" x14ac:dyDescent="0.25">
      <c r="A46" s="11" t="s">
        <v>9</v>
      </c>
      <c r="B46" s="12">
        <v>237</v>
      </c>
      <c r="C46" s="13">
        <v>17187</v>
      </c>
      <c r="D46" s="13">
        <v>5266</v>
      </c>
      <c r="E46" s="13">
        <v>22453</v>
      </c>
      <c r="F46" s="17">
        <v>0.76500000000000001</v>
      </c>
      <c r="G46" s="14">
        <v>0.105</v>
      </c>
    </row>
    <row r="47" spans="1:7" ht="15" customHeight="1" thickBot="1" x14ac:dyDescent="0.25">
      <c r="A47" s="11" t="s">
        <v>10</v>
      </c>
      <c r="B47" s="12">
        <v>756</v>
      </c>
      <c r="C47" s="13">
        <v>8125</v>
      </c>
      <c r="D47" s="13">
        <v>5731</v>
      </c>
      <c r="E47" s="13">
        <v>13856</v>
      </c>
      <c r="F47" s="17">
        <v>0.58599999999999997</v>
      </c>
      <c r="G47" s="14">
        <v>6.5000000000000002E-2</v>
      </c>
    </row>
    <row r="48" spans="1:7" ht="15" customHeight="1" thickBot="1" x14ac:dyDescent="0.25">
      <c r="A48" s="11" t="s">
        <v>11</v>
      </c>
      <c r="B48" s="12">
        <v>33</v>
      </c>
      <c r="C48" s="13">
        <v>5062</v>
      </c>
      <c r="D48" s="13">
        <v>5052</v>
      </c>
      <c r="E48" s="13">
        <v>10114</v>
      </c>
      <c r="F48" s="17">
        <v>0.5</v>
      </c>
      <c r="G48" s="14">
        <v>4.7E-2</v>
      </c>
    </row>
    <row r="49" spans="1:7" ht="15" customHeight="1" thickBot="1" x14ac:dyDescent="0.25">
      <c r="A49" s="11" t="s">
        <v>12</v>
      </c>
      <c r="B49" s="12">
        <v>260</v>
      </c>
      <c r="C49" s="13">
        <v>2175</v>
      </c>
      <c r="D49" s="13">
        <v>484</v>
      </c>
      <c r="E49" s="13">
        <v>2659</v>
      </c>
      <c r="F49" s="17">
        <v>0.81799999999999995</v>
      </c>
      <c r="G49" s="14">
        <v>1.2E-2</v>
      </c>
    </row>
    <row r="50" spans="1:7" ht="15" customHeight="1" thickBot="1" x14ac:dyDescent="0.25">
      <c r="A50" s="11" t="s">
        <v>13</v>
      </c>
      <c r="B50" s="12">
        <v>77</v>
      </c>
      <c r="C50" s="13">
        <v>23</v>
      </c>
      <c r="D50" s="13">
        <v>2366</v>
      </c>
      <c r="E50" s="13">
        <v>2389</v>
      </c>
      <c r="F50" s="17">
        <v>0.01</v>
      </c>
      <c r="G50" s="14">
        <v>1.0999999999999999E-2</v>
      </c>
    </row>
    <row r="51" spans="1:7" ht="15" customHeight="1" thickBot="1" x14ac:dyDescent="0.25">
      <c r="A51" s="11" t="s">
        <v>14</v>
      </c>
      <c r="B51" s="12">
        <v>422</v>
      </c>
      <c r="C51" s="13">
        <v>975</v>
      </c>
      <c r="D51" s="13">
        <v>756</v>
      </c>
      <c r="E51" s="13">
        <v>1731</v>
      </c>
      <c r="F51" s="17">
        <v>0.56299999999999994</v>
      </c>
      <c r="G51" s="14">
        <v>8.0000000000000002E-3</v>
      </c>
    </row>
    <row r="52" spans="1:7" ht="15" customHeight="1" thickBot="1" x14ac:dyDescent="0.25">
      <c r="A52" s="11" t="s">
        <v>15</v>
      </c>
      <c r="B52" s="12">
        <v>133</v>
      </c>
      <c r="C52" s="13">
        <v>1058</v>
      </c>
      <c r="D52" s="13">
        <v>164</v>
      </c>
      <c r="E52" s="13">
        <v>1222</v>
      </c>
      <c r="F52" s="17">
        <v>0.86599999999999999</v>
      </c>
      <c r="G52" s="14">
        <v>6.0000000000000001E-3</v>
      </c>
    </row>
    <row r="53" spans="1:7" ht="15" customHeight="1" thickBot="1" x14ac:dyDescent="0.25">
      <c r="A53" s="11" t="s">
        <v>16</v>
      </c>
      <c r="B53" s="12">
        <v>85</v>
      </c>
      <c r="C53" s="13">
        <v>700</v>
      </c>
      <c r="D53" s="13">
        <v>485</v>
      </c>
      <c r="E53" s="13">
        <v>1185</v>
      </c>
      <c r="F53" s="17">
        <v>0.59099999999999997</v>
      </c>
      <c r="G53" s="14">
        <v>6.0000000000000001E-3</v>
      </c>
    </row>
    <row r="54" spans="1:7" ht="15" customHeight="1" thickBot="1" x14ac:dyDescent="0.25">
      <c r="A54" s="11" t="s">
        <v>17</v>
      </c>
      <c r="B54" s="12">
        <v>84</v>
      </c>
      <c r="C54" s="13">
        <v>862</v>
      </c>
      <c r="D54" s="13">
        <v>135</v>
      </c>
      <c r="E54" s="13">
        <v>997</v>
      </c>
      <c r="F54" s="17">
        <v>0.86499999999999999</v>
      </c>
      <c r="G54" s="14">
        <v>5.0000000000000001E-3</v>
      </c>
    </row>
    <row r="55" spans="1:7" ht="15" customHeight="1" thickBot="1" x14ac:dyDescent="0.25">
      <c r="A55" s="11" t="s">
        <v>18</v>
      </c>
      <c r="B55" s="12">
        <v>99</v>
      </c>
      <c r="C55" s="13">
        <v>827</v>
      </c>
      <c r="D55" s="13">
        <v>138</v>
      </c>
      <c r="E55" s="13">
        <v>965</v>
      </c>
      <c r="F55" s="17">
        <v>0.85699999999999998</v>
      </c>
      <c r="G55" s="14">
        <v>5.0000000000000001E-3</v>
      </c>
    </row>
    <row r="56" spans="1:7" ht="15" customHeight="1" thickBot="1" x14ac:dyDescent="0.25">
      <c r="A56" s="11" t="s">
        <v>20</v>
      </c>
      <c r="B56" s="12">
        <v>98</v>
      </c>
      <c r="C56" s="13">
        <v>286</v>
      </c>
      <c r="D56" s="13">
        <v>102</v>
      </c>
      <c r="E56" s="13">
        <v>388</v>
      </c>
      <c r="F56" s="17">
        <v>0.73699999999999999</v>
      </c>
      <c r="G56" s="14">
        <v>2E-3</v>
      </c>
    </row>
    <row r="57" spans="1:7" ht="15" customHeight="1" thickBot="1" x14ac:dyDescent="0.25">
      <c r="A57" s="11" t="s">
        <v>19</v>
      </c>
      <c r="B57" s="12">
        <v>633</v>
      </c>
      <c r="C57" s="13">
        <v>303</v>
      </c>
      <c r="D57" s="13">
        <v>221</v>
      </c>
      <c r="E57" s="13">
        <v>524</v>
      </c>
      <c r="F57" s="17">
        <v>0.57799999999999996</v>
      </c>
      <c r="G57" s="14">
        <v>2E-3</v>
      </c>
    </row>
    <row r="58" spans="1:7" ht="15" customHeight="1" thickBot="1" x14ac:dyDescent="0.25">
      <c r="A58" s="11" t="s">
        <v>23</v>
      </c>
      <c r="B58" s="12">
        <v>136</v>
      </c>
      <c r="C58" s="13">
        <v>209</v>
      </c>
      <c r="D58" s="13">
        <v>29</v>
      </c>
      <c r="E58" s="13">
        <v>238</v>
      </c>
      <c r="F58" s="17">
        <v>0.878</v>
      </c>
      <c r="G58" s="14">
        <v>1E-3</v>
      </c>
    </row>
    <row r="59" spans="1:7" ht="15" customHeight="1" thickBot="1" x14ac:dyDescent="0.25">
      <c r="A59" s="11" t="s">
        <v>25</v>
      </c>
      <c r="B59" s="12">
        <v>281</v>
      </c>
      <c r="C59" s="13">
        <v>94</v>
      </c>
      <c r="D59" s="13">
        <v>14</v>
      </c>
      <c r="E59" s="13">
        <v>108</v>
      </c>
      <c r="F59" s="17">
        <v>0.87</v>
      </c>
      <c r="G59" s="14">
        <v>1E-3</v>
      </c>
    </row>
    <row r="60" spans="1:7" ht="15" customHeight="1" thickBot="1" x14ac:dyDescent="0.25">
      <c r="A60" s="11" t="s">
        <v>22</v>
      </c>
      <c r="B60" s="12">
        <v>655</v>
      </c>
      <c r="C60" s="13">
        <v>214</v>
      </c>
      <c r="D60" s="13">
        <v>51</v>
      </c>
      <c r="E60" s="13">
        <v>265</v>
      </c>
      <c r="F60" s="17">
        <v>0.80800000000000005</v>
      </c>
      <c r="G60" s="14">
        <v>1E-3</v>
      </c>
    </row>
    <row r="61" spans="1:7" ht="15" customHeight="1" thickBot="1" x14ac:dyDescent="0.25">
      <c r="A61" s="11" t="s">
        <v>21</v>
      </c>
      <c r="B61" s="12">
        <v>212</v>
      </c>
      <c r="C61" s="13">
        <v>214</v>
      </c>
      <c r="D61" s="13">
        <v>52</v>
      </c>
      <c r="E61" s="13">
        <v>266</v>
      </c>
      <c r="F61" s="17">
        <v>0.80500000000000005</v>
      </c>
      <c r="G61" s="14">
        <v>1E-3</v>
      </c>
    </row>
    <row r="62" spans="1:7" ht="15" customHeight="1" thickBot="1" x14ac:dyDescent="0.25">
      <c r="A62" s="11" t="s">
        <v>24</v>
      </c>
      <c r="B62" s="12">
        <v>10</v>
      </c>
      <c r="C62" s="13">
        <v>154</v>
      </c>
      <c r="D62" s="13">
        <v>46</v>
      </c>
      <c r="E62" s="13">
        <v>200</v>
      </c>
      <c r="F62" s="17">
        <v>0.77</v>
      </c>
      <c r="G62" s="14">
        <v>1E-3</v>
      </c>
    </row>
    <row r="63" spans="1:7" ht="15" customHeight="1" thickBot="1" x14ac:dyDescent="0.25">
      <c r="A63" s="11" t="s">
        <v>35</v>
      </c>
      <c r="B63" s="12">
        <v>707</v>
      </c>
      <c r="C63" s="13">
        <v>7</v>
      </c>
      <c r="D63" s="13">
        <v>0</v>
      </c>
      <c r="E63" s="13">
        <v>7</v>
      </c>
      <c r="F63" s="17">
        <v>1</v>
      </c>
      <c r="G63" s="14">
        <v>0</v>
      </c>
    </row>
    <row r="64" spans="1:7" ht="15" customHeight="1" thickBot="1" x14ac:dyDescent="0.25">
      <c r="A64" s="11" t="s">
        <v>36</v>
      </c>
      <c r="B64" s="12">
        <v>279</v>
      </c>
      <c r="C64" s="13">
        <v>7</v>
      </c>
      <c r="D64" s="13">
        <v>0</v>
      </c>
      <c r="E64" s="13">
        <v>7</v>
      </c>
      <c r="F64" s="17">
        <v>1</v>
      </c>
      <c r="G64" s="14">
        <v>0</v>
      </c>
    </row>
    <row r="65" spans="1:7" ht="15" customHeight="1" thickBot="1" x14ac:dyDescent="0.25">
      <c r="A65" s="11" t="s">
        <v>37</v>
      </c>
      <c r="B65" s="12">
        <v>376</v>
      </c>
      <c r="C65" s="13">
        <v>4</v>
      </c>
      <c r="D65" s="13">
        <v>0</v>
      </c>
      <c r="E65" s="13">
        <v>4</v>
      </c>
      <c r="F65" s="17">
        <v>1</v>
      </c>
      <c r="G65" s="14">
        <v>0</v>
      </c>
    </row>
    <row r="66" spans="1:7" ht="15" customHeight="1" thickBot="1" x14ac:dyDescent="0.25">
      <c r="A66" s="11" t="s">
        <v>38</v>
      </c>
      <c r="B66" s="12">
        <v>389</v>
      </c>
      <c r="C66" s="13">
        <v>3</v>
      </c>
      <c r="D66" s="13">
        <v>0</v>
      </c>
      <c r="E66" s="13">
        <v>3</v>
      </c>
      <c r="F66" s="17">
        <v>1</v>
      </c>
      <c r="G66" s="14">
        <v>0</v>
      </c>
    </row>
    <row r="67" spans="1:7" ht="15" customHeight="1" thickBot="1" x14ac:dyDescent="0.25">
      <c r="A67" s="11" t="s">
        <v>42</v>
      </c>
      <c r="B67" s="12">
        <v>47</v>
      </c>
      <c r="C67" s="13">
        <v>1</v>
      </c>
      <c r="D67" s="13">
        <v>0</v>
      </c>
      <c r="E67" s="13">
        <v>1</v>
      </c>
      <c r="F67" s="17">
        <v>1</v>
      </c>
      <c r="G67" s="14">
        <v>0</v>
      </c>
    </row>
    <row r="68" spans="1:7" ht="15" customHeight="1" thickBot="1" x14ac:dyDescent="0.25">
      <c r="A68" s="11" t="s">
        <v>44</v>
      </c>
      <c r="B68" s="12">
        <v>456</v>
      </c>
      <c r="C68" s="13">
        <v>1</v>
      </c>
      <c r="D68" s="13">
        <v>0</v>
      </c>
      <c r="E68" s="13">
        <v>1</v>
      </c>
      <c r="F68" s="17">
        <v>1</v>
      </c>
      <c r="G68" s="14">
        <v>0</v>
      </c>
    </row>
    <row r="69" spans="1:7" ht="15" customHeight="1" thickBot="1" x14ac:dyDescent="0.25">
      <c r="A69" s="11" t="s">
        <v>45</v>
      </c>
      <c r="B69" s="12">
        <v>82</v>
      </c>
      <c r="C69" s="13">
        <v>1</v>
      </c>
      <c r="D69" s="13">
        <v>0</v>
      </c>
      <c r="E69" s="13">
        <v>1</v>
      </c>
      <c r="F69" s="17">
        <v>1</v>
      </c>
      <c r="G69" s="14">
        <v>0</v>
      </c>
    </row>
    <row r="70" spans="1:7" ht="15" customHeight="1" thickBot="1" x14ac:dyDescent="0.25">
      <c r="A70" s="11" t="s">
        <v>46</v>
      </c>
      <c r="B70" s="12">
        <v>70</v>
      </c>
      <c r="C70" s="13">
        <v>1</v>
      </c>
      <c r="D70" s="13">
        <v>0</v>
      </c>
      <c r="E70" s="13">
        <v>1</v>
      </c>
      <c r="F70" s="17">
        <v>1</v>
      </c>
      <c r="G70" s="14">
        <v>0</v>
      </c>
    </row>
    <row r="71" spans="1:7" ht="15" customHeight="1" thickBot="1" x14ac:dyDescent="0.25">
      <c r="A71" s="11" t="s">
        <v>29</v>
      </c>
      <c r="B71" s="12">
        <v>246</v>
      </c>
      <c r="C71" s="13">
        <v>47</v>
      </c>
      <c r="D71" s="13">
        <v>1</v>
      </c>
      <c r="E71" s="13">
        <v>48</v>
      </c>
      <c r="F71" s="17">
        <v>0.97899999999999998</v>
      </c>
      <c r="G71" s="14">
        <v>0</v>
      </c>
    </row>
    <row r="72" spans="1:7" ht="15" customHeight="1" thickBot="1" x14ac:dyDescent="0.25">
      <c r="A72" s="11" t="s">
        <v>33</v>
      </c>
      <c r="B72" s="12">
        <v>218</v>
      </c>
      <c r="C72" s="13">
        <v>14</v>
      </c>
      <c r="D72" s="13">
        <v>1</v>
      </c>
      <c r="E72" s="13">
        <v>15</v>
      </c>
      <c r="F72" s="17">
        <v>0.93300000000000005</v>
      </c>
      <c r="G72" s="14">
        <v>0</v>
      </c>
    </row>
    <row r="73" spans="1:7" ht="15" customHeight="1" thickBot="1" x14ac:dyDescent="0.25">
      <c r="A73" s="11" t="s">
        <v>34</v>
      </c>
      <c r="B73" s="12">
        <v>746</v>
      </c>
      <c r="C73" s="13">
        <v>8</v>
      </c>
      <c r="D73" s="13">
        <v>1</v>
      </c>
      <c r="E73" s="13">
        <v>9</v>
      </c>
      <c r="F73" s="17">
        <v>0.88900000000000001</v>
      </c>
      <c r="G73" s="14">
        <v>0</v>
      </c>
    </row>
    <row r="74" spans="1:7" ht="15" customHeight="1" thickBot="1" x14ac:dyDescent="0.25">
      <c r="A74" s="11" t="s">
        <v>31</v>
      </c>
      <c r="B74" s="12">
        <v>322</v>
      </c>
      <c r="C74" s="13">
        <v>15</v>
      </c>
      <c r="D74" s="13">
        <v>2</v>
      </c>
      <c r="E74" s="13">
        <v>17</v>
      </c>
      <c r="F74" s="17">
        <v>0.88200000000000001</v>
      </c>
      <c r="G74" s="14">
        <v>0</v>
      </c>
    </row>
    <row r="75" spans="1:7" ht="15" customHeight="1" thickBot="1" x14ac:dyDescent="0.25">
      <c r="A75" s="11" t="s">
        <v>28</v>
      </c>
      <c r="B75" s="12">
        <v>197</v>
      </c>
      <c r="C75" s="13">
        <v>51</v>
      </c>
      <c r="D75" s="13">
        <v>8</v>
      </c>
      <c r="E75" s="13">
        <v>59</v>
      </c>
      <c r="F75" s="17">
        <v>0.86399999999999999</v>
      </c>
      <c r="G75" s="14">
        <v>0</v>
      </c>
    </row>
    <row r="76" spans="1:7" ht="15" customHeight="1" thickBot="1" x14ac:dyDescent="0.25">
      <c r="A76" s="11" t="s">
        <v>26</v>
      </c>
      <c r="B76" s="12">
        <v>41</v>
      </c>
      <c r="C76" s="13">
        <v>77</v>
      </c>
      <c r="D76" s="13">
        <v>14</v>
      </c>
      <c r="E76" s="13">
        <v>91</v>
      </c>
      <c r="F76" s="17">
        <v>0.84599999999999997</v>
      </c>
      <c r="G76" s="14">
        <v>0</v>
      </c>
    </row>
    <row r="77" spans="1:7" ht="15" customHeight="1" thickBot="1" x14ac:dyDescent="0.25">
      <c r="A77" s="11" t="s">
        <v>32</v>
      </c>
      <c r="B77" s="12">
        <v>745</v>
      </c>
      <c r="C77" s="13">
        <v>11</v>
      </c>
      <c r="D77" s="13">
        <v>5</v>
      </c>
      <c r="E77" s="13">
        <v>16</v>
      </c>
      <c r="F77" s="17">
        <v>0.68799999999999994</v>
      </c>
      <c r="G77" s="14">
        <v>0</v>
      </c>
    </row>
    <row r="78" spans="1:7" ht="15" customHeight="1" thickBot="1" x14ac:dyDescent="0.25">
      <c r="A78" s="11" t="s">
        <v>27</v>
      </c>
      <c r="B78" s="12">
        <v>336</v>
      </c>
      <c r="C78" s="13">
        <v>57</v>
      </c>
      <c r="D78" s="13">
        <v>26</v>
      </c>
      <c r="E78" s="13">
        <v>83</v>
      </c>
      <c r="F78" s="17">
        <v>0.68700000000000006</v>
      </c>
      <c r="G78" s="14">
        <v>0</v>
      </c>
    </row>
    <row r="79" spans="1:7" ht="15" customHeight="1" thickBot="1" x14ac:dyDescent="0.25">
      <c r="A79" s="11" t="s">
        <v>30</v>
      </c>
      <c r="B79" s="12">
        <v>755</v>
      </c>
      <c r="C79" s="13">
        <v>13</v>
      </c>
      <c r="D79" s="13">
        <v>6</v>
      </c>
      <c r="E79" s="13">
        <v>19</v>
      </c>
      <c r="F79" s="17">
        <v>0.68400000000000005</v>
      </c>
      <c r="G79" s="14">
        <v>0</v>
      </c>
    </row>
    <row r="80" spans="1:7" ht="15" customHeight="1" thickBot="1" x14ac:dyDescent="0.25">
      <c r="A80" s="11" t="s">
        <v>39</v>
      </c>
      <c r="B80" s="12">
        <v>623</v>
      </c>
      <c r="C80" s="13">
        <v>2</v>
      </c>
      <c r="D80" s="13">
        <v>1</v>
      </c>
      <c r="E80" s="13">
        <v>3</v>
      </c>
      <c r="F80" s="17">
        <v>0.66700000000000004</v>
      </c>
      <c r="G80" s="14">
        <v>0</v>
      </c>
    </row>
    <row r="81" spans="1:7" ht="15" customHeight="1" thickBot="1" x14ac:dyDescent="0.25">
      <c r="A81" s="11" t="s">
        <v>40</v>
      </c>
      <c r="B81" s="12">
        <v>16</v>
      </c>
      <c r="C81" s="13">
        <v>2</v>
      </c>
      <c r="D81" s="13">
        <v>1</v>
      </c>
      <c r="E81" s="13">
        <v>3</v>
      </c>
      <c r="F81" s="17">
        <v>0.66700000000000004</v>
      </c>
      <c r="G81" s="14">
        <v>0</v>
      </c>
    </row>
    <row r="82" spans="1:7" ht="15" customHeight="1" thickBot="1" x14ac:dyDescent="0.25">
      <c r="A82" s="11" t="s">
        <v>41</v>
      </c>
      <c r="B82" s="12">
        <v>634</v>
      </c>
      <c r="C82" s="13">
        <v>1</v>
      </c>
      <c r="D82" s="13">
        <v>1</v>
      </c>
      <c r="E82" s="13">
        <v>2</v>
      </c>
      <c r="F82" s="17">
        <v>0.5</v>
      </c>
      <c r="G82" s="14">
        <v>0</v>
      </c>
    </row>
    <row r="83" spans="1:7" ht="15" customHeight="1" thickBot="1" x14ac:dyDescent="0.25">
      <c r="A83" s="11" t="s">
        <v>43</v>
      </c>
      <c r="B83" s="12">
        <v>4</v>
      </c>
      <c r="C83" s="13">
        <v>0</v>
      </c>
      <c r="D83" s="13">
        <v>1</v>
      </c>
      <c r="E83" s="13">
        <v>1</v>
      </c>
      <c r="F83" s="17">
        <v>0</v>
      </c>
      <c r="G83" s="14">
        <v>0</v>
      </c>
    </row>
    <row r="84" spans="1:7" ht="15" customHeight="1" x14ac:dyDescent="0.2">
      <c r="A84" s="21"/>
      <c r="B84" s="21"/>
      <c r="C84" s="21"/>
      <c r="D84" s="21"/>
      <c r="E84" s="21"/>
      <c r="F84" s="21"/>
      <c r="G84" s="21"/>
    </row>
    <row r="85" spans="1:7" ht="15" customHeight="1" x14ac:dyDescent="0.2">
      <c r="A85" s="18"/>
      <c r="B85" s="18"/>
      <c r="C85" s="18"/>
      <c r="D85" s="18"/>
      <c r="E85" s="18"/>
      <c r="F85" s="18"/>
      <c r="G85" s="18"/>
    </row>
    <row r="86" spans="1:7" ht="15" customHeight="1" x14ac:dyDescent="0.2">
      <c r="B86" s="6"/>
      <c r="C86" s="6"/>
      <c r="D86" s="6"/>
      <c r="E86" s="6"/>
      <c r="F86" s="6"/>
      <c r="G86" s="6"/>
    </row>
    <row r="87" spans="1:7" ht="15" customHeight="1" x14ac:dyDescent="0.2">
      <c r="B87" s="6"/>
      <c r="C87" s="6"/>
      <c r="D87" s="6"/>
      <c r="E87" s="6"/>
      <c r="F87" s="6"/>
      <c r="G87" s="6"/>
    </row>
    <row r="88" spans="1:7" ht="15" customHeight="1" x14ac:dyDescent="0.2">
      <c r="B88" s="6"/>
      <c r="C88" s="6"/>
      <c r="D88" s="6"/>
      <c r="E88" s="6"/>
      <c r="F88" s="6"/>
      <c r="G88" s="6"/>
    </row>
    <row r="100" spans="1:7" ht="15" customHeight="1" x14ac:dyDescent="0.2">
      <c r="A100" s="18"/>
      <c r="B100" s="18"/>
      <c r="C100" s="18"/>
      <c r="D100" s="18"/>
      <c r="E100" s="18"/>
      <c r="F100" s="18"/>
      <c r="G100" s="18"/>
    </row>
    <row r="101" spans="1:7" ht="15" customHeight="1" x14ac:dyDescent="0.2">
      <c r="A101" s="18"/>
      <c r="B101" s="18"/>
      <c r="C101" s="18"/>
      <c r="D101" s="18"/>
      <c r="E101" s="18"/>
      <c r="F101" s="18"/>
      <c r="G101" s="18"/>
    </row>
    <row r="102" spans="1:7" ht="15" customHeight="1" x14ac:dyDescent="0.2">
      <c r="A102" s="18"/>
      <c r="B102" s="18"/>
      <c r="C102" s="18"/>
      <c r="D102" s="18"/>
      <c r="E102" s="18"/>
      <c r="F102" s="18"/>
      <c r="G102" s="18"/>
    </row>
    <row r="103" spans="1:7" ht="15" customHeight="1" x14ac:dyDescent="0.2">
      <c r="A103" s="18"/>
      <c r="B103" s="18"/>
      <c r="C103" s="18"/>
      <c r="D103" s="18"/>
      <c r="E103" s="18"/>
      <c r="F103" s="18"/>
      <c r="G103" s="18"/>
    </row>
    <row r="104" spans="1:7" ht="15" customHeight="1" x14ac:dyDescent="0.2">
      <c r="A104" s="18"/>
      <c r="B104" s="18"/>
      <c r="C104" s="18"/>
      <c r="D104" s="18"/>
      <c r="E104" s="18"/>
      <c r="F104" s="18"/>
      <c r="G104" s="18"/>
    </row>
    <row r="105" spans="1:7" ht="15" customHeight="1" x14ac:dyDescent="0.2">
      <c r="A105" s="18"/>
      <c r="B105" s="18"/>
      <c r="C105" s="18"/>
      <c r="D105" s="18"/>
      <c r="E105" s="18"/>
      <c r="F105" s="18"/>
      <c r="G105" s="18"/>
    </row>
    <row r="106" spans="1:7" ht="15" customHeight="1" x14ac:dyDescent="0.2">
      <c r="A106" s="18"/>
      <c r="B106" s="18"/>
      <c r="C106" s="18"/>
      <c r="D106" s="18"/>
      <c r="E106" s="18"/>
      <c r="F106" s="18"/>
      <c r="G106" s="18"/>
    </row>
    <row r="107" spans="1:7" ht="15" customHeight="1" x14ac:dyDescent="0.2">
      <c r="A107" s="18"/>
      <c r="B107" s="18"/>
      <c r="C107" s="18"/>
      <c r="D107" s="18"/>
      <c r="E107" s="18"/>
      <c r="F107" s="18"/>
      <c r="G107" s="18"/>
    </row>
    <row r="108" spans="1:7" ht="15" customHeight="1" x14ac:dyDescent="0.2">
      <c r="A108" s="18"/>
      <c r="B108" s="18"/>
      <c r="C108" s="18"/>
      <c r="D108" s="18"/>
      <c r="E108" s="18"/>
      <c r="F108" s="18"/>
      <c r="G108" s="18"/>
    </row>
    <row r="109" spans="1:7" ht="15" customHeight="1" x14ac:dyDescent="0.2">
      <c r="A109" s="18"/>
      <c r="B109" s="18"/>
      <c r="C109" s="18"/>
      <c r="D109" s="18"/>
      <c r="E109" s="18"/>
      <c r="F109" s="18"/>
      <c r="G109" s="18"/>
    </row>
    <row r="110" spans="1:7" ht="15" customHeight="1" x14ac:dyDescent="0.2">
      <c r="A110" s="18"/>
      <c r="B110" s="18"/>
      <c r="C110" s="18"/>
      <c r="D110" s="18"/>
      <c r="E110" s="18"/>
      <c r="F110" s="18"/>
      <c r="G110" s="18"/>
    </row>
    <row r="111" spans="1:7" ht="15" customHeight="1" x14ac:dyDescent="0.2">
      <c r="A111" s="18"/>
      <c r="B111" s="18"/>
      <c r="C111" s="18"/>
      <c r="D111" s="18"/>
      <c r="E111" s="18"/>
      <c r="F111" s="18"/>
      <c r="G111" s="18"/>
    </row>
    <row r="112" spans="1:7" ht="15" customHeight="1" x14ac:dyDescent="0.2">
      <c r="A112" s="18"/>
      <c r="B112" s="18"/>
      <c r="C112" s="18"/>
      <c r="D112" s="18"/>
      <c r="E112" s="18"/>
      <c r="F112" s="18"/>
      <c r="G112" s="18"/>
    </row>
    <row r="113" spans="1:7" ht="15" customHeight="1" x14ac:dyDescent="0.2">
      <c r="A113" s="18"/>
      <c r="B113" s="18"/>
      <c r="C113" s="18"/>
      <c r="D113" s="18"/>
      <c r="E113" s="18"/>
      <c r="F113" s="18"/>
      <c r="G113" s="18"/>
    </row>
    <row r="114" spans="1:7" ht="15" customHeight="1" x14ac:dyDescent="0.2">
      <c r="A114" s="18"/>
      <c r="B114" s="18"/>
      <c r="C114" s="18"/>
      <c r="D114" s="18"/>
      <c r="E114" s="18"/>
      <c r="F114" s="18"/>
      <c r="G114" s="18"/>
    </row>
    <row r="115" spans="1:7" ht="15" customHeight="1" x14ac:dyDescent="0.2">
      <c r="A115" s="18"/>
      <c r="B115" s="18"/>
      <c r="C115" s="18"/>
      <c r="D115" s="18"/>
      <c r="E115" s="18"/>
      <c r="F115" s="18"/>
      <c r="G115" s="18"/>
    </row>
    <row r="116" spans="1:7" ht="15" customHeight="1" x14ac:dyDescent="0.2">
      <c r="A116" s="18"/>
      <c r="B116" s="18"/>
      <c r="C116" s="18"/>
      <c r="D116" s="18"/>
      <c r="E116" s="18"/>
      <c r="F116" s="18"/>
      <c r="G116" s="18"/>
    </row>
    <row r="117" spans="1:7" ht="15" customHeight="1" x14ac:dyDescent="0.2">
      <c r="A117" s="18"/>
      <c r="B117" s="18"/>
      <c r="C117" s="18"/>
      <c r="D117" s="18"/>
      <c r="E117" s="18"/>
      <c r="F117" s="18"/>
      <c r="G117" s="18"/>
    </row>
    <row r="118" spans="1:7" ht="15" customHeight="1" x14ac:dyDescent="0.2">
      <c r="A118" s="18"/>
      <c r="B118" s="18"/>
      <c r="C118" s="18"/>
      <c r="D118" s="18"/>
      <c r="E118" s="18"/>
      <c r="F118" s="18"/>
      <c r="G118" s="18"/>
    </row>
    <row r="119" spans="1:7" ht="15" customHeight="1" x14ac:dyDescent="0.2">
      <c r="A119" s="18"/>
      <c r="B119" s="18"/>
      <c r="C119" s="18"/>
      <c r="D119" s="18"/>
      <c r="E119" s="18"/>
      <c r="F119" s="18"/>
      <c r="G119" s="18"/>
    </row>
    <row r="120" spans="1:7" ht="15" customHeight="1" x14ac:dyDescent="0.2">
      <c r="A120" s="18"/>
      <c r="B120" s="18"/>
      <c r="C120" s="18"/>
      <c r="D120" s="18"/>
      <c r="E120" s="18"/>
      <c r="F120" s="18"/>
      <c r="G120" s="18"/>
    </row>
    <row r="121" spans="1:7" ht="15" customHeight="1" x14ac:dyDescent="0.2">
      <c r="A121" s="18"/>
      <c r="B121" s="18"/>
      <c r="C121" s="18"/>
      <c r="D121" s="18"/>
      <c r="E121" s="18"/>
      <c r="F121" s="18"/>
      <c r="G121" s="18"/>
    </row>
    <row r="122" spans="1:7" ht="15" customHeight="1" x14ac:dyDescent="0.2">
      <c r="A122" s="18"/>
      <c r="B122" s="18"/>
      <c r="C122" s="18"/>
      <c r="D122" s="18"/>
      <c r="E122" s="18"/>
      <c r="F122" s="18"/>
      <c r="G122" s="18"/>
    </row>
    <row r="123" spans="1:7" ht="15" customHeight="1" x14ac:dyDescent="0.2">
      <c r="A123" s="18"/>
      <c r="B123" s="18"/>
      <c r="C123" s="18"/>
      <c r="D123" s="18"/>
      <c r="E123" s="18"/>
      <c r="F123" s="18"/>
      <c r="G123" s="18"/>
    </row>
    <row r="124" spans="1:7" ht="15" customHeight="1" x14ac:dyDescent="0.2">
      <c r="A124" s="18"/>
      <c r="B124" s="18"/>
      <c r="C124" s="18"/>
      <c r="D124" s="18"/>
      <c r="E124" s="18"/>
      <c r="F124" s="18"/>
      <c r="G124" s="18"/>
    </row>
    <row r="125" spans="1:7" ht="15" customHeight="1" x14ac:dyDescent="0.2">
      <c r="A125" s="18"/>
      <c r="B125" s="18"/>
      <c r="C125" s="18"/>
      <c r="D125" s="18"/>
      <c r="E125" s="18"/>
      <c r="F125" s="18"/>
      <c r="G125" s="18"/>
    </row>
    <row r="126" spans="1:7" ht="15" customHeight="1" x14ac:dyDescent="0.2">
      <c r="A126" s="18"/>
      <c r="B126" s="18"/>
      <c r="C126" s="18"/>
      <c r="D126" s="18"/>
      <c r="E126" s="18"/>
      <c r="F126" s="18"/>
      <c r="G126" s="18"/>
    </row>
    <row r="127" spans="1:7" ht="15" customHeight="1" x14ac:dyDescent="0.2">
      <c r="A127" s="18"/>
      <c r="B127" s="18"/>
      <c r="C127" s="18"/>
      <c r="D127" s="18"/>
      <c r="E127" s="18"/>
      <c r="F127" s="18"/>
      <c r="G127" s="18"/>
    </row>
    <row r="128" spans="1:7" ht="15" customHeight="1" x14ac:dyDescent="0.2">
      <c r="A128" s="18"/>
      <c r="B128" s="18"/>
      <c r="C128" s="18"/>
      <c r="D128" s="18"/>
      <c r="E128" s="18"/>
      <c r="F128" s="18"/>
      <c r="G128" s="18"/>
    </row>
    <row r="129" spans="1:7" ht="15" customHeight="1" x14ac:dyDescent="0.2">
      <c r="A129" s="18"/>
      <c r="B129" s="18"/>
      <c r="C129" s="18"/>
      <c r="D129" s="18"/>
      <c r="E129" s="18"/>
      <c r="F129" s="18"/>
      <c r="G129" s="18"/>
    </row>
    <row r="130" spans="1:7" ht="15" customHeight="1" x14ac:dyDescent="0.2">
      <c r="A130" s="18"/>
      <c r="B130" s="18"/>
      <c r="C130" s="18"/>
      <c r="D130" s="18"/>
      <c r="E130" s="18"/>
      <c r="F130" s="18"/>
      <c r="G130" s="18"/>
    </row>
    <row r="131" spans="1:7" ht="15" customHeight="1" x14ac:dyDescent="0.2">
      <c r="A131" s="18"/>
      <c r="B131" s="18"/>
      <c r="C131" s="18"/>
      <c r="D131" s="18"/>
      <c r="E131" s="18"/>
      <c r="F131" s="18"/>
      <c r="G131" s="18"/>
    </row>
    <row r="132" spans="1:7" ht="15" customHeight="1" x14ac:dyDescent="0.2">
      <c r="A132" s="18"/>
      <c r="B132" s="18"/>
      <c r="C132" s="18"/>
      <c r="D132" s="18"/>
      <c r="E132" s="18"/>
      <c r="F132" s="18"/>
      <c r="G132" s="18"/>
    </row>
    <row r="133" spans="1:7" ht="15" customHeight="1" x14ac:dyDescent="0.2">
      <c r="A133" s="18"/>
      <c r="B133" s="18"/>
      <c r="C133" s="18"/>
      <c r="D133" s="18"/>
      <c r="E133" s="18"/>
      <c r="F133" s="18"/>
      <c r="G133" s="18"/>
    </row>
    <row r="134" spans="1:7" ht="15" customHeight="1" x14ac:dyDescent="0.2">
      <c r="A134" s="18"/>
      <c r="B134" s="18"/>
      <c r="C134" s="18"/>
      <c r="D134" s="18"/>
      <c r="E134" s="18"/>
      <c r="F134" s="18"/>
      <c r="G134" s="18"/>
    </row>
    <row r="135" spans="1:7" ht="15" customHeight="1" x14ac:dyDescent="0.2">
      <c r="A135" s="18"/>
      <c r="B135" s="18"/>
      <c r="C135" s="18"/>
      <c r="D135" s="18"/>
      <c r="E135" s="18"/>
      <c r="F135" s="18"/>
      <c r="G135" s="18"/>
    </row>
    <row r="136" spans="1:7" ht="15" customHeight="1" x14ac:dyDescent="0.2">
      <c r="A136" s="18"/>
      <c r="B136" s="18"/>
      <c r="C136" s="18"/>
      <c r="D136" s="18"/>
      <c r="E136" s="18"/>
      <c r="F136" s="18"/>
      <c r="G136" s="18"/>
    </row>
    <row r="137" spans="1:7" ht="15" customHeight="1" x14ac:dyDescent="0.2">
      <c r="A137" s="18"/>
      <c r="B137" s="18"/>
      <c r="C137" s="18"/>
      <c r="D137" s="18"/>
      <c r="E137" s="18"/>
      <c r="F137" s="18"/>
      <c r="G137" s="18"/>
    </row>
    <row r="138" spans="1:7" ht="15" customHeight="1" x14ac:dyDescent="0.2">
      <c r="A138" s="18"/>
      <c r="B138" s="18"/>
      <c r="C138" s="18"/>
      <c r="D138" s="18"/>
      <c r="E138" s="18"/>
      <c r="F138" s="18"/>
      <c r="G138" s="18"/>
    </row>
    <row r="139" spans="1:7" ht="15" customHeight="1" x14ac:dyDescent="0.2">
      <c r="A139" s="18"/>
      <c r="B139" s="18"/>
      <c r="C139" s="18"/>
      <c r="D139" s="18"/>
      <c r="E139" s="18"/>
      <c r="F139" s="18"/>
      <c r="G139" s="18"/>
    </row>
    <row r="140" spans="1:7" ht="15" customHeight="1" x14ac:dyDescent="0.2">
      <c r="A140" s="18"/>
      <c r="B140" s="18"/>
      <c r="C140" s="18"/>
      <c r="D140" s="18"/>
      <c r="E140" s="18"/>
      <c r="F140" s="18"/>
      <c r="G140" s="18"/>
    </row>
    <row r="141" spans="1:7" ht="15" customHeight="1" x14ac:dyDescent="0.2">
      <c r="A141" s="18"/>
      <c r="B141" s="18"/>
      <c r="C141" s="18"/>
      <c r="D141" s="18"/>
      <c r="E141" s="18"/>
      <c r="F141" s="18"/>
      <c r="G141" s="18"/>
    </row>
    <row r="142" spans="1:7" ht="15" customHeight="1" x14ac:dyDescent="0.2">
      <c r="A142" s="18"/>
      <c r="B142" s="18"/>
      <c r="C142" s="18"/>
      <c r="D142" s="18"/>
      <c r="E142" s="18"/>
      <c r="F142" s="18"/>
      <c r="G142" s="18"/>
    </row>
    <row r="143" spans="1:7" ht="15" customHeight="1" x14ac:dyDescent="0.2">
      <c r="A143" s="18"/>
      <c r="B143" s="18"/>
      <c r="C143" s="18"/>
      <c r="D143" s="18"/>
      <c r="E143" s="18"/>
      <c r="F143" s="18"/>
      <c r="G143" s="18"/>
    </row>
    <row r="144" spans="1:7" ht="15" customHeight="1" x14ac:dyDescent="0.2">
      <c r="A144" s="18"/>
      <c r="B144" s="18"/>
      <c r="C144" s="18"/>
      <c r="D144" s="18"/>
      <c r="E144" s="18"/>
      <c r="F144" s="18"/>
      <c r="G144" s="18"/>
    </row>
    <row r="145" spans="1:7" ht="15" customHeight="1" x14ac:dyDescent="0.2">
      <c r="A145" s="18"/>
      <c r="B145" s="18"/>
      <c r="C145" s="18"/>
      <c r="D145" s="18"/>
      <c r="E145" s="18"/>
      <c r="F145" s="18"/>
      <c r="G145" s="18"/>
    </row>
    <row r="146" spans="1:7" ht="15" customHeight="1" x14ac:dyDescent="0.2">
      <c r="A146" s="18"/>
      <c r="B146" s="18"/>
      <c r="C146" s="18"/>
      <c r="D146" s="18"/>
      <c r="E146" s="18"/>
      <c r="F146" s="18"/>
      <c r="G146" s="18"/>
    </row>
    <row r="147" spans="1:7" ht="15" customHeight="1" x14ac:dyDescent="0.2">
      <c r="A147" s="18"/>
      <c r="B147" s="18"/>
      <c r="C147" s="18"/>
      <c r="D147" s="18"/>
      <c r="E147" s="18"/>
      <c r="F147" s="18"/>
      <c r="G147" s="18"/>
    </row>
    <row r="148" spans="1:7" ht="15" customHeight="1" x14ac:dyDescent="0.2">
      <c r="A148" s="18"/>
      <c r="B148" s="18"/>
      <c r="C148" s="18"/>
      <c r="D148" s="18"/>
      <c r="E148" s="18"/>
      <c r="F148" s="18"/>
      <c r="G148" s="18"/>
    </row>
    <row r="149" spans="1:7" ht="15" customHeight="1" x14ac:dyDescent="0.2">
      <c r="A149" s="18"/>
      <c r="B149" s="18"/>
      <c r="C149" s="18"/>
      <c r="D149" s="18"/>
      <c r="E149" s="18"/>
      <c r="F149" s="18"/>
      <c r="G149" s="18"/>
    </row>
    <row r="150" spans="1:7" ht="15" customHeight="1" x14ac:dyDescent="0.2">
      <c r="A150" s="18"/>
      <c r="B150" s="18"/>
      <c r="C150" s="18"/>
      <c r="D150" s="18"/>
      <c r="E150" s="18"/>
      <c r="F150" s="18"/>
      <c r="G150" s="18"/>
    </row>
    <row r="151" spans="1:7" ht="15" customHeight="1" x14ac:dyDescent="0.2">
      <c r="A151" s="18"/>
      <c r="B151" s="18"/>
      <c r="C151" s="18"/>
      <c r="D151" s="18"/>
      <c r="E151" s="18"/>
      <c r="F151" s="18"/>
      <c r="G151" s="18"/>
    </row>
    <row r="152" spans="1:7" ht="15" customHeight="1" x14ac:dyDescent="0.2">
      <c r="A152" s="18"/>
      <c r="B152" s="18"/>
      <c r="C152" s="18"/>
      <c r="D152" s="18"/>
      <c r="E152" s="18"/>
      <c r="F152" s="18"/>
      <c r="G152" s="18"/>
    </row>
    <row r="153" spans="1:7" ht="15" customHeight="1" x14ac:dyDescent="0.2">
      <c r="A153" s="18"/>
      <c r="B153" s="18"/>
      <c r="C153" s="18"/>
      <c r="D153" s="18"/>
      <c r="E153" s="18"/>
      <c r="F153" s="18"/>
      <c r="G153" s="18"/>
    </row>
    <row r="154" spans="1:7" ht="15" customHeight="1" x14ac:dyDescent="0.2">
      <c r="A154" s="18"/>
      <c r="B154" s="18"/>
      <c r="C154" s="18"/>
      <c r="D154" s="18"/>
      <c r="E154" s="18"/>
      <c r="F154" s="18"/>
      <c r="G154" s="18"/>
    </row>
    <row r="155" spans="1:7" ht="15" customHeight="1" x14ac:dyDescent="0.2">
      <c r="A155" s="18"/>
      <c r="B155" s="18"/>
      <c r="C155" s="18"/>
      <c r="D155" s="18"/>
      <c r="E155" s="18"/>
      <c r="F155" s="18"/>
      <c r="G155" s="18"/>
    </row>
    <row r="156" spans="1:7" ht="15" customHeight="1" x14ac:dyDescent="0.2">
      <c r="A156" s="18"/>
      <c r="B156" s="18"/>
      <c r="C156" s="18"/>
      <c r="D156" s="18"/>
      <c r="E156" s="18"/>
      <c r="F156" s="18"/>
      <c r="G156" s="18"/>
    </row>
    <row r="157" spans="1:7" ht="15" customHeight="1" x14ac:dyDescent="0.2">
      <c r="A157" s="18"/>
      <c r="B157" s="18"/>
      <c r="C157" s="18"/>
      <c r="D157" s="18"/>
      <c r="E157" s="18"/>
      <c r="F157" s="18"/>
      <c r="G157" s="18"/>
    </row>
    <row r="158" spans="1:7" ht="15" customHeight="1" x14ac:dyDescent="0.2">
      <c r="A158" s="18"/>
      <c r="B158" s="18"/>
      <c r="C158" s="18"/>
      <c r="D158" s="18"/>
      <c r="E158" s="18"/>
      <c r="F158" s="18"/>
      <c r="G158" s="18"/>
    </row>
    <row r="159" spans="1:7" ht="15" customHeight="1" x14ac:dyDescent="0.2">
      <c r="A159" s="18"/>
      <c r="B159" s="18"/>
      <c r="C159" s="18"/>
      <c r="D159" s="18"/>
      <c r="E159" s="18"/>
      <c r="F159" s="18"/>
      <c r="G159" s="18"/>
    </row>
    <row r="160" spans="1:7" ht="15" customHeight="1" x14ac:dyDescent="0.2">
      <c r="A160" s="18"/>
      <c r="B160" s="18"/>
      <c r="C160" s="18"/>
      <c r="D160" s="18"/>
      <c r="E160" s="18"/>
      <c r="F160" s="18"/>
      <c r="G160" s="18"/>
    </row>
    <row r="161" spans="1:7" ht="15" customHeight="1" x14ac:dyDescent="0.2">
      <c r="A161" s="18"/>
      <c r="B161" s="18"/>
      <c r="C161" s="18"/>
      <c r="D161" s="18"/>
      <c r="E161" s="18"/>
      <c r="F161" s="18"/>
      <c r="G161" s="18"/>
    </row>
    <row r="162" spans="1:7" ht="15" customHeight="1" x14ac:dyDescent="0.2">
      <c r="A162" s="18"/>
      <c r="B162" s="18"/>
      <c r="C162" s="18"/>
      <c r="D162" s="18"/>
      <c r="E162" s="18"/>
      <c r="F162" s="18"/>
      <c r="G162" s="18"/>
    </row>
    <row r="163" spans="1:7" ht="15" customHeight="1" x14ac:dyDescent="0.2">
      <c r="A163" s="18"/>
      <c r="B163" s="18"/>
      <c r="C163" s="18"/>
      <c r="D163" s="18"/>
      <c r="E163" s="18"/>
      <c r="F163" s="18"/>
      <c r="G163" s="18"/>
    </row>
    <row r="164" spans="1:7" ht="15" customHeight="1" x14ac:dyDescent="0.2">
      <c r="A164" s="18"/>
      <c r="B164" s="18"/>
      <c r="C164" s="18"/>
      <c r="D164" s="18"/>
      <c r="E164" s="18"/>
      <c r="F164" s="18"/>
      <c r="G164" s="18"/>
    </row>
    <row r="165" spans="1:7" ht="15" customHeight="1" x14ac:dyDescent="0.2">
      <c r="A165" s="18"/>
      <c r="B165" s="18"/>
      <c r="C165" s="18"/>
      <c r="D165" s="18"/>
      <c r="E165" s="18"/>
      <c r="F165" s="18"/>
      <c r="G165" s="18"/>
    </row>
    <row r="166" spans="1:7" ht="15" customHeight="1" x14ac:dyDescent="0.2">
      <c r="A166" s="18"/>
      <c r="B166" s="18"/>
      <c r="C166" s="18"/>
      <c r="D166" s="18"/>
      <c r="E166" s="18"/>
      <c r="F166" s="18"/>
      <c r="G166" s="18"/>
    </row>
    <row r="167" spans="1:7" ht="15" customHeight="1" x14ac:dyDescent="0.2">
      <c r="A167" s="18"/>
      <c r="B167" s="18"/>
      <c r="C167" s="18"/>
      <c r="D167" s="18"/>
      <c r="E167" s="18"/>
      <c r="F167" s="18"/>
      <c r="G167" s="18"/>
    </row>
    <row r="168" spans="1:7" ht="15" customHeight="1" x14ac:dyDescent="0.2">
      <c r="A168" s="18"/>
      <c r="B168" s="18"/>
      <c r="C168" s="18"/>
      <c r="D168" s="18"/>
      <c r="E168" s="18"/>
      <c r="F168" s="18"/>
      <c r="G168" s="18"/>
    </row>
    <row r="169" spans="1:7" ht="15" customHeight="1" x14ac:dyDescent="0.2">
      <c r="A169" s="18"/>
      <c r="B169" s="18"/>
      <c r="C169" s="18"/>
      <c r="D169" s="18"/>
      <c r="E169" s="18"/>
      <c r="F169" s="18"/>
      <c r="G169" s="18"/>
    </row>
    <row r="170" spans="1:7" ht="15" customHeight="1" x14ac:dyDescent="0.2">
      <c r="A170" s="18"/>
      <c r="B170" s="18"/>
      <c r="C170" s="18"/>
      <c r="D170" s="18"/>
      <c r="E170" s="18"/>
      <c r="F170" s="18"/>
      <c r="G170" s="18"/>
    </row>
    <row r="171" spans="1:7" ht="15" customHeight="1" x14ac:dyDescent="0.2">
      <c r="A171" s="18"/>
      <c r="B171" s="18"/>
      <c r="C171" s="18"/>
      <c r="D171" s="18"/>
      <c r="E171" s="18"/>
      <c r="F171" s="18"/>
      <c r="G171" s="18"/>
    </row>
    <row r="172" spans="1:7" ht="15" customHeight="1" x14ac:dyDescent="0.2">
      <c r="A172" s="18"/>
      <c r="B172" s="18"/>
      <c r="C172" s="18"/>
      <c r="D172" s="18"/>
      <c r="E172" s="18"/>
      <c r="F172" s="18"/>
      <c r="G172" s="18"/>
    </row>
    <row r="173" spans="1:7" ht="15" customHeight="1" x14ac:dyDescent="0.2">
      <c r="A173" s="18"/>
      <c r="B173" s="18"/>
      <c r="C173" s="18"/>
      <c r="D173" s="18"/>
      <c r="E173" s="18"/>
      <c r="F173" s="18"/>
      <c r="G173" s="18"/>
    </row>
    <row r="174" spans="1:7" ht="15" customHeight="1" x14ac:dyDescent="0.2">
      <c r="A174" s="18"/>
      <c r="B174" s="18"/>
      <c r="C174" s="18"/>
      <c r="D174" s="18"/>
      <c r="E174" s="18"/>
      <c r="F174" s="18"/>
      <c r="G174" s="18"/>
    </row>
    <row r="175" spans="1:7" ht="15" customHeight="1" x14ac:dyDescent="0.2">
      <c r="A175" s="18"/>
      <c r="B175" s="18"/>
      <c r="C175" s="18"/>
      <c r="D175" s="18"/>
      <c r="E175" s="18"/>
      <c r="F175" s="18"/>
      <c r="G175" s="18"/>
    </row>
    <row r="176" spans="1:7" ht="15" customHeight="1" x14ac:dyDescent="0.2">
      <c r="A176" s="18"/>
      <c r="B176" s="18"/>
      <c r="C176" s="18"/>
      <c r="D176" s="18"/>
      <c r="E176" s="18"/>
      <c r="F176" s="18"/>
      <c r="G176" s="18"/>
    </row>
    <row r="177" spans="1:7" ht="15" customHeight="1" x14ac:dyDescent="0.2">
      <c r="A177" s="18"/>
      <c r="B177" s="18"/>
      <c r="C177" s="18"/>
      <c r="D177" s="18"/>
      <c r="E177" s="18"/>
      <c r="F177" s="18"/>
      <c r="G177" s="18"/>
    </row>
    <row r="178" spans="1:7" ht="15" customHeight="1" x14ac:dyDescent="0.2">
      <c r="A178" s="18"/>
      <c r="B178" s="18"/>
      <c r="C178" s="18"/>
      <c r="D178" s="18"/>
      <c r="E178" s="18"/>
      <c r="F178" s="18"/>
      <c r="G178" s="18"/>
    </row>
    <row r="179" spans="1:7" ht="15" customHeight="1" x14ac:dyDescent="0.2">
      <c r="A179" s="18"/>
      <c r="B179" s="18"/>
      <c r="C179" s="18"/>
      <c r="D179" s="18"/>
      <c r="E179" s="18"/>
      <c r="F179" s="18"/>
      <c r="G179" s="18"/>
    </row>
    <row r="180" spans="1:7" ht="15" customHeight="1" x14ac:dyDescent="0.2">
      <c r="A180" s="18"/>
      <c r="B180" s="18"/>
      <c r="C180" s="18"/>
      <c r="D180" s="18"/>
      <c r="E180" s="18"/>
      <c r="F180" s="18"/>
      <c r="G180" s="18"/>
    </row>
    <row r="181" spans="1:7" ht="15" customHeight="1" x14ac:dyDescent="0.2">
      <c r="A181" s="18"/>
      <c r="B181" s="18"/>
      <c r="C181" s="18"/>
      <c r="D181" s="18"/>
      <c r="E181" s="18"/>
      <c r="F181" s="18"/>
      <c r="G181" s="18"/>
    </row>
    <row r="182" spans="1:7" ht="15" customHeight="1" x14ac:dyDescent="0.2">
      <c r="A182" s="18"/>
      <c r="B182" s="18"/>
      <c r="C182" s="18"/>
      <c r="D182" s="18"/>
      <c r="E182" s="18"/>
      <c r="F182" s="18"/>
      <c r="G182" s="18"/>
    </row>
    <row r="183" spans="1:7" ht="15" customHeight="1" x14ac:dyDescent="0.2">
      <c r="A183" s="18"/>
      <c r="B183" s="18"/>
      <c r="C183" s="18"/>
      <c r="D183" s="18"/>
      <c r="E183" s="18"/>
      <c r="F183" s="18"/>
      <c r="G183" s="18"/>
    </row>
    <row r="184" spans="1:7" ht="15" customHeight="1" x14ac:dyDescent="0.2"/>
    <row r="185" spans="1:7" ht="15" customHeight="1" x14ac:dyDescent="0.2"/>
    <row r="186" spans="1:7" ht="15" customHeight="1" x14ac:dyDescent="0.2"/>
    <row r="187" spans="1:7" ht="15" customHeight="1" x14ac:dyDescent="0.2"/>
    <row r="188" spans="1:7" ht="15" customHeight="1" x14ac:dyDescent="0.2"/>
    <row r="189" spans="1:7" ht="15" customHeight="1" x14ac:dyDescent="0.2"/>
    <row r="190" spans="1:7" ht="15" customHeight="1" x14ac:dyDescent="0.2"/>
    <row r="191" spans="1:7" ht="15" customHeight="1" x14ac:dyDescent="0.2"/>
    <row r="192" spans="1:7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</sheetData>
  <autoFilter ref="A41:G83" xr:uid="{00000000-0009-0000-0000-000001000000}">
    <sortState xmlns:xlrd2="http://schemas.microsoft.com/office/spreadsheetml/2017/richdata2" ref="A26:G67">
      <sortCondition descending="1" ref="G25:G67"/>
    </sortState>
  </autoFilter>
  <mergeCells count="94">
    <mergeCell ref="A85:G85"/>
    <mergeCell ref="A38:G38"/>
    <mergeCell ref="A39:G39"/>
    <mergeCell ref="A2:G2"/>
    <mergeCell ref="A3:G3"/>
    <mergeCell ref="A20:G20"/>
    <mergeCell ref="A21:G21"/>
    <mergeCell ref="A84:G84"/>
    <mergeCell ref="A109:G109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21:G121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33:G133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45:G145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57:G157"/>
    <mergeCell ref="A146:G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69:G169"/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82:G182"/>
    <mergeCell ref="A183:G183"/>
    <mergeCell ref="C40:G40"/>
    <mergeCell ref="C22:G22"/>
    <mergeCell ref="A176:G176"/>
    <mergeCell ref="A177:G177"/>
    <mergeCell ref="A178:G178"/>
    <mergeCell ref="A179:G179"/>
    <mergeCell ref="A180:G180"/>
    <mergeCell ref="A181:G181"/>
    <mergeCell ref="A170:G170"/>
    <mergeCell ref="A171:G171"/>
    <mergeCell ref="A172:G172"/>
    <mergeCell ref="A173:G173"/>
    <mergeCell ref="A174:G174"/>
    <mergeCell ref="A175:G17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Bittencourt</dc:creator>
  <cp:lastModifiedBy>Leandro Rodrigues França</cp:lastModifiedBy>
  <dcterms:created xsi:type="dcterms:W3CDTF">2020-10-20T16:59:03Z</dcterms:created>
  <dcterms:modified xsi:type="dcterms:W3CDTF">2020-10-20T18:32:29Z</dcterms:modified>
</cp:coreProperties>
</file>