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.narciso\Desktop\PREGÃO 900072025\"/>
    </mc:Choice>
  </mc:AlternateContent>
  <xr:revisionPtr revIDLastSave="0" documentId="8_{FAF7A75B-1075-4F70-B924-28A7E50E4B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SUMO GERAL" sheetId="6" r:id="rId1"/>
    <sheet name="Sede Estadual Adm(Curitiba)" sheetId="7" r:id="rId2"/>
    <sheet name="Sede Centro (Curitiba)" sheetId="46" r:id="rId3"/>
    <sheet name="Regional Curitiba" sheetId="8" r:id="rId4"/>
    <sheet name="Curitiba - Posto Água Verde" sheetId="9" r:id="rId5"/>
    <sheet name="Terreno Mateus Leme" sheetId="10" r:id="rId6"/>
    <sheet name="Apucarana" sheetId="11" r:id="rId7"/>
    <sheet name="Cascavel (P)" sheetId="12" r:id="rId8"/>
    <sheet name="Cascavel (L)" sheetId="13" r:id="rId9"/>
    <sheet name="Guarapuava" sheetId="14" r:id="rId10"/>
    <sheet name="Londrina" sheetId="15" r:id="rId11"/>
    <sheet name="Maringá" sheetId="16" r:id="rId12"/>
    <sheet name="Pato Branco" sheetId="17" r:id="rId13"/>
    <sheet name="Ponta Grossa" sheetId="18" r:id="rId14"/>
    <sheet name="Arapongas" sheetId="19" r:id="rId15"/>
    <sheet name="Bandeirantes" sheetId="20" r:id="rId16"/>
    <sheet name="Campo Largo" sheetId="21" r:id="rId17"/>
    <sheet name="Campo Mourão" sheetId="22" r:id="rId18"/>
    <sheet name="Castro" sheetId="23" r:id="rId19"/>
    <sheet name="Cianorte" sheetId="24" r:id="rId20"/>
    <sheet name="Cornélio Procópio" sheetId="25" r:id="rId21"/>
    <sheet name="Foz do Iguaçu" sheetId="26" r:id="rId22"/>
    <sheet name="Francisco Beltrão" sheetId="27" r:id="rId23"/>
    <sheet name="Ibaiti" sheetId="28" r:id="rId24"/>
    <sheet name="Irati" sheetId="29" r:id="rId25"/>
    <sheet name="Ivaiporã" sheetId="30" r:id="rId26"/>
    <sheet name="Jacarezinho" sheetId="31" r:id="rId27"/>
    <sheet name="Marechal C. Rondon" sheetId="32" r:id="rId28"/>
    <sheet name="Medianeira" sheetId="33" r:id="rId29"/>
    <sheet name="Palmas" sheetId="34" r:id="rId30"/>
    <sheet name="Paranaguá" sheetId="36" r:id="rId31"/>
    <sheet name="Paranavaí" sheetId="37" r:id="rId32"/>
    <sheet name="Realeza" sheetId="38" r:id="rId33"/>
    <sheet name="Rio Negro" sheetId="39" r:id="rId34"/>
    <sheet name="Santo A. Platina" sheetId="40" r:id="rId35"/>
    <sheet name="São José dos Pinhais" sheetId="47" r:id="rId36"/>
    <sheet name="Telêmaco Borba" sheetId="42" r:id="rId37"/>
    <sheet name="Toledo" sheetId="43" r:id="rId38"/>
    <sheet name="Umuarama" sheetId="44" r:id="rId39"/>
    <sheet name="União da Vitória" sheetId="45" r:id="rId40"/>
  </sheets>
  <definedNames>
    <definedName name="_Toc163742407" localSheetId="2">'Sede Centro (Curitiba)'!$A$62</definedName>
    <definedName name="_Toc163742407" localSheetId="1">'Sede Estadual Adm(Curitiba)'!$A$84</definedName>
    <definedName name="_Toc163742408" localSheetId="2">'Sede Centro (Curitiba)'!$A$82</definedName>
    <definedName name="_Toc163742408" localSheetId="1">'Sede Estadual Adm(Curitiba)'!$A$104</definedName>
    <definedName name="_Toc163742409" localSheetId="2">'Sede Centro (Curitiba)'!$A$99</definedName>
    <definedName name="_Toc163742409" localSheetId="1">'Sede Estadual Adm(Curitiba)'!$A$121</definedName>
    <definedName name="_Toc163742410" localSheetId="2">'Sede Centro (Curitiba)'!$A$114</definedName>
    <definedName name="_Toc163742410" localSheetId="1">'Sede Estadual Adm(Curitiba)'!$A$136</definedName>
    <definedName name="_Toc163742411" localSheetId="2">'Sede Centro (Curitiba)'!$A$132</definedName>
    <definedName name="_Toc163742411" localSheetId="1">'Sede Estadual Adm(Curitiba)'!$A$154</definedName>
    <definedName name="_Toc163742412" localSheetId="2">'Sede Centro (Curitiba)'!$A$149</definedName>
    <definedName name="_Toc163742412" localSheetId="1">'Sede Estadual Adm(Curitiba)'!$A$171</definedName>
    <definedName name="_Toc163742413" localSheetId="2">'Sede Centro (Curitiba)'!$A$164</definedName>
    <definedName name="_Toc163742413" localSheetId="1">'Sede Estadual Adm(Curitiba)'!$A$186</definedName>
    <definedName name="_Toc163742414" localSheetId="2">'Sede Centro (Curitiba)'!$A$179</definedName>
    <definedName name="_Toc163742414" localSheetId="1">'Sede Estadual Adm(Curitiba)'!$A$201</definedName>
    <definedName name="_Toc163742415" localSheetId="2">'Sede Centro (Curitiba)'!$A$192</definedName>
    <definedName name="_Toc163742415" localSheetId="1">'Sede Estadual Adm(Curitiba)'!$A$214</definedName>
    <definedName name="_Toc163742416" localSheetId="2">'Sede Centro (Curitiba)'!$A$214</definedName>
    <definedName name="_Toc163742416" localSheetId="1">'Sede Estadual Adm(Curitiba)'!$A$236</definedName>
    <definedName name="_Toc163742417" localSheetId="2">'Sede Centro (Curitiba)'!$A$224</definedName>
    <definedName name="_Toc163742417" localSheetId="1">'Sede Estadual Adm(Curitiba)'!$A$246</definedName>
    <definedName name="_Toc163742418" localSheetId="2">'Sede Centro (Curitiba)'!$A$240</definedName>
    <definedName name="_Toc163742418" localSheetId="1">'Sede Estadual Adm(Curitiba)'!$A$262</definedName>
    <definedName name="_Toc163742419" localSheetId="2">'Sede Centro (Curitiba)'!$A$254</definedName>
    <definedName name="_Toc163742419" localSheetId="1">'Sede Estadual Adm(Curitiba)'!$A$276</definedName>
    <definedName name="_Toc163742420" localSheetId="2">'Sede Centro (Curitiba)'!$A$272</definedName>
    <definedName name="_Toc163742420" localSheetId="1">'Sede Estadual Adm(Curitiba)'!$A$294</definedName>
    <definedName name="_Toc163742421" localSheetId="2">'Sede Centro (Curitiba)'!$A$282</definedName>
    <definedName name="_Toc163742421" localSheetId="1">'Sede Estadual Adm(Curitiba)'!$A$304</definedName>
    <definedName name="_Toc163742422" localSheetId="2">'Sede Centro (Curitiba)'!$A$291</definedName>
    <definedName name="_Toc163742422" localSheetId="1">'Sede Estadual Adm(Curitiba)'!$A$313</definedName>
    <definedName name="_Toc163742423" localSheetId="2">'Sede Centro (Curitiba)'!$A$300</definedName>
    <definedName name="_Toc163742423" localSheetId="1">'Sede Estadual Adm(Curitiba)'!$A$322</definedName>
    <definedName name="_Toc163742424" localSheetId="2">'Sede Centro (Curitiba)'!$A$324</definedName>
    <definedName name="_Toc163742424" localSheetId="1">'Sede Estadual Adm(Curitiba)'!$A$346</definedName>
    <definedName name="_Toc163742425" localSheetId="2">'Sede Centro (Curitiba)'!$A$345</definedName>
    <definedName name="_Toc163742425" localSheetId="1">'Sede Estadual Adm(Curitiba)'!$A$367</definedName>
    <definedName name="_Toc163742426" localSheetId="2">'Sede Centro (Curitiba)'!$A$351</definedName>
    <definedName name="_Toc163742426" localSheetId="1">'Sede Estadual Adm(Curitiba)'!$A$373</definedName>
    <definedName name="_Toc163742427" localSheetId="2">'Sede Centro (Curitiba)'!$A$362</definedName>
    <definedName name="_Toc163742427" localSheetId="1">'Sede Estadual Adm(Curitiba)'!$A$384</definedName>
    <definedName name="_Toc163742428" localSheetId="2">'Sede Centro (Curitiba)'!$A$377</definedName>
    <definedName name="_Toc163742428" localSheetId="1">'Sede Estadual Adm(Curitiba)'!$A$399</definedName>
    <definedName name="_Toc163742429" localSheetId="2">'Sede Centro (Curitiba)'!$A$389</definedName>
    <definedName name="_Toc163742429" localSheetId="1">'Sede Estadual Adm(Curitiba)'!$A$411</definedName>
    <definedName name="_Toc163742430" localSheetId="2">'Sede Centro (Curitiba)'!$A$401</definedName>
    <definedName name="_Toc163742430" localSheetId="1">'Sede Estadual Adm(Curitiba)'!$A$423</definedName>
    <definedName name="_Toc163742431" localSheetId="2">'Sede Centro (Curitiba)'!$A$412</definedName>
    <definedName name="_Toc163742431" localSheetId="1">'Sede Estadual Adm(Curitiba)'!$A$434</definedName>
    <definedName name="_Toc163742432" localSheetId="2">'Sede Centro (Curitiba)'!$A$426</definedName>
    <definedName name="_Toc163742432" localSheetId="1">'Sede Estadual Adm(Curitiba)'!$A$448</definedName>
    <definedName name="_Toc163742433" localSheetId="2">'Sede Centro (Curitiba)'!$A$435</definedName>
    <definedName name="_Toc163742433" localSheetId="1">'Sede Estadual Adm(Curitiba)'!$A$457</definedName>
    <definedName name="_Toc163742434" localSheetId="2">'Sede Centro (Curitiba)'!$A$447</definedName>
    <definedName name="_Toc163742434" localSheetId="1">'Sede Estadual Adm(Curitiba)'!$A$469</definedName>
    <definedName name="_Toc163742435" localSheetId="2">'Sede Centro (Curitiba)'!$A$459</definedName>
    <definedName name="_Toc163742435" localSheetId="1">'Sede Estadual Adm(Curitiba)'!$A$481</definedName>
    <definedName name="_Toc163742436" localSheetId="2">'Sede Centro (Curitiba)'!$A$474</definedName>
    <definedName name="_Toc163742436" localSheetId="1">'Sede Estadual Adm(Curitiba)'!$A$496</definedName>
    <definedName name="_xlnm.Print_Area" localSheetId="6">Apucarana!$A$1:$M$76</definedName>
    <definedName name="_xlnm.Print_Area" localSheetId="14">Arapongas!$A$1:$M$63</definedName>
    <definedName name="_xlnm.Print_Area" localSheetId="15">Bandeirantes!$A$1:$M$63</definedName>
    <definedName name="_xlnm.Print_Area" localSheetId="16">'Campo Largo'!$A$1:$M$63</definedName>
    <definedName name="_xlnm.Print_Area" localSheetId="17">'Campo Mourão'!$A$1:$M$63</definedName>
    <definedName name="_xlnm.Print_Area" localSheetId="8">'Cascavel (L)'!$A$1:$M$64</definedName>
    <definedName name="_xlnm.Print_Area" localSheetId="7">'Cascavel (P)'!$A$1:$M$62</definedName>
    <definedName name="_xlnm.Print_Area" localSheetId="18">Castro!$A$1:$M$63</definedName>
    <definedName name="_xlnm.Print_Area" localSheetId="19">Cianorte!$A$1:$M$63</definedName>
    <definedName name="_xlnm.Print_Area" localSheetId="20">'Cornélio Procópio'!$A$1:$M$63</definedName>
    <definedName name="_xlnm.Print_Area" localSheetId="4">'Curitiba - Posto Água Verde'!$A$1:$M$65</definedName>
    <definedName name="_xlnm.Print_Area" localSheetId="21">'Foz do Iguaçu'!$A$1:$M$63</definedName>
    <definedName name="_xlnm.Print_Area" localSheetId="22">'Francisco Beltrão'!$A$1:$M$63</definedName>
    <definedName name="_xlnm.Print_Area" localSheetId="9">Guarapuava!$A$1:$M$60</definedName>
    <definedName name="_xlnm.Print_Area" localSheetId="23">Ibaiti!$A$1:$M$63</definedName>
    <definedName name="_xlnm.Print_Area" localSheetId="24">Irati!$A$1:$M$78</definedName>
    <definedName name="_xlnm.Print_Area" localSheetId="25">Ivaiporã!$A$1:$M$63</definedName>
    <definedName name="_xlnm.Print_Area" localSheetId="26">Jacarezinho!$A$1:$M$63</definedName>
    <definedName name="_xlnm.Print_Area" localSheetId="10">Londrina!$A$1:$M$70</definedName>
    <definedName name="_xlnm.Print_Area" localSheetId="27">'Marechal C. Rondon'!$A$1:$M$63</definedName>
    <definedName name="_xlnm.Print_Area" localSheetId="11">Maringá!$A$1:$M$70</definedName>
    <definedName name="_xlnm.Print_Area" localSheetId="28">Medianeira!$A$1:$M$63</definedName>
    <definedName name="_xlnm.Print_Area" localSheetId="29">Palmas!$A$1:$M$63</definedName>
    <definedName name="_xlnm.Print_Area" localSheetId="30">Paranaguá!$A$1:$M$63</definedName>
    <definedName name="_xlnm.Print_Area" localSheetId="31">Paranavaí!$A$1:$M$63</definedName>
    <definedName name="_xlnm.Print_Area" localSheetId="12">'Pato Branco'!$A$1:$M$69</definedName>
    <definedName name="_xlnm.Print_Area" localSheetId="13">'Ponta Grossa'!$A$1:$M$64</definedName>
    <definedName name="_xlnm.Print_Area" localSheetId="32">Realeza!$A$1:$M$63</definedName>
    <definedName name="_xlnm.Print_Area" localSheetId="3">'Regional Curitiba'!$A$1:$M$65</definedName>
    <definedName name="_xlnm.Print_Area" localSheetId="0">'RESUMO GERAL'!$A$1:$C$17</definedName>
    <definedName name="_xlnm.Print_Area" localSheetId="33">'Rio Negro'!$A$1:$M$63</definedName>
    <definedName name="_xlnm.Print_Area" localSheetId="34">'Santo A. Platina'!$A$1:$M$63</definedName>
    <definedName name="_xlnm.Print_Area" localSheetId="35">'São José dos Pinhais'!$A$1:$M$60</definedName>
    <definedName name="_xlnm.Print_Area" localSheetId="2">'Sede Centro (Curitiba)'!$A$1:$M$490</definedName>
    <definedName name="_xlnm.Print_Area" localSheetId="1">'Sede Estadual Adm(Curitiba)'!$A$1:$M$512</definedName>
    <definedName name="_xlnm.Print_Area" localSheetId="36">'Telêmaco Borba'!$A$1:$M$63</definedName>
    <definedName name="_xlnm.Print_Area" localSheetId="5">'Terreno Mateus Leme'!$A$1:$M$50</definedName>
    <definedName name="_xlnm.Print_Area" localSheetId="37">Toledo!$A$1:$M$63</definedName>
    <definedName name="_xlnm.Print_Area" localSheetId="38">Umuarama!$A$1:$M$63</definedName>
    <definedName name="_xlnm.Print_Area" localSheetId="39">'União da Vitória'!$A$1:$M$63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29" l="1"/>
  <c r="I20" i="29"/>
  <c r="J20" i="29"/>
  <c r="J8" i="47"/>
  <c r="H30" i="47"/>
  <c r="K28" i="47"/>
  <c r="J28" i="47"/>
  <c r="I28" i="47"/>
  <c r="L28" i="47" s="1"/>
  <c r="H28" i="47"/>
  <c r="K26" i="47"/>
  <c r="J26" i="47"/>
  <c r="I26" i="47"/>
  <c r="H26" i="47"/>
  <c r="K24" i="47"/>
  <c r="J24" i="47"/>
  <c r="I24" i="47"/>
  <c r="H24" i="47"/>
  <c r="K22" i="47"/>
  <c r="J22" i="47"/>
  <c r="I22" i="47"/>
  <c r="L22" i="47" s="1"/>
  <c r="H22" i="47"/>
  <c r="K20" i="47"/>
  <c r="J20" i="47"/>
  <c r="I20" i="47"/>
  <c r="H20" i="47"/>
  <c r="K18" i="47"/>
  <c r="J18" i="47"/>
  <c r="I18" i="47"/>
  <c r="H18" i="47"/>
  <c r="K16" i="47"/>
  <c r="J16" i="47"/>
  <c r="I16" i="47"/>
  <c r="L16" i="47" s="1"/>
  <c r="H16" i="47"/>
  <c r="K14" i="47"/>
  <c r="J14" i="47"/>
  <c r="I14" i="47"/>
  <c r="H14" i="47"/>
  <c r="L26" i="47" l="1"/>
  <c r="L20" i="47"/>
  <c r="L18" i="47"/>
  <c r="L14" i="47"/>
  <c r="L24" i="47"/>
  <c r="M26" i="47"/>
  <c r="M25" i="47" s="1"/>
  <c r="L25" i="47"/>
  <c r="L17" i="47"/>
  <c r="M18" i="47"/>
  <c r="M17" i="47" s="1"/>
  <c r="K30" i="47"/>
  <c r="I30" i="47"/>
  <c r="J30" i="47"/>
  <c r="M14" i="47"/>
  <c r="M13" i="47" s="1"/>
  <c r="L13" i="47"/>
  <c r="M20" i="47"/>
  <c r="M19" i="47" s="1"/>
  <c r="L19" i="47"/>
  <c r="L15" i="47"/>
  <c r="M16" i="47"/>
  <c r="M15" i="47" s="1"/>
  <c r="L21" i="47"/>
  <c r="M22" i="47"/>
  <c r="M21" i="47" s="1"/>
  <c r="L27" i="47"/>
  <c r="M28" i="47"/>
  <c r="M27" i="47" s="1"/>
  <c r="M24" i="47"/>
  <c r="M23" i="47" s="1"/>
  <c r="L23" i="47"/>
  <c r="L30" i="47" l="1"/>
  <c r="M30" i="47" l="1"/>
  <c r="M29" i="47" s="1"/>
  <c r="M31" i="47" s="1"/>
  <c r="L29" i="47"/>
  <c r="J8" i="46"/>
  <c r="K30" i="46"/>
  <c r="J30" i="46"/>
  <c r="I30" i="46"/>
  <c r="L30" i="46" s="1"/>
  <c r="H30" i="46"/>
  <c r="K28" i="46"/>
  <c r="J28" i="46"/>
  <c r="I28" i="46"/>
  <c r="H28" i="46"/>
  <c r="K26" i="46"/>
  <c r="J26" i="46"/>
  <c r="I26" i="46"/>
  <c r="L26" i="46" s="1"/>
  <c r="H26" i="46"/>
  <c r="K24" i="46"/>
  <c r="J24" i="46"/>
  <c r="I24" i="46"/>
  <c r="L24" i="46" s="1"/>
  <c r="L23" i="46" s="1"/>
  <c r="H24" i="46"/>
  <c r="K22" i="46"/>
  <c r="J22" i="46"/>
  <c r="I22" i="46"/>
  <c r="H22" i="46"/>
  <c r="K20" i="46"/>
  <c r="J20" i="46"/>
  <c r="I20" i="46"/>
  <c r="H20" i="46"/>
  <c r="K18" i="46"/>
  <c r="J18" i="46"/>
  <c r="I18" i="46"/>
  <c r="L18" i="46" s="1"/>
  <c r="L17" i="46" s="1"/>
  <c r="H18" i="46"/>
  <c r="K16" i="46"/>
  <c r="J16" i="46"/>
  <c r="I16" i="46"/>
  <c r="L16" i="46" s="1"/>
  <c r="H16" i="46"/>
  <c r="K14" i="46"/>
  <c r="J14" i="46"/>
  <c r="I14" i="46"/>
  <c r="L14" i="46" s="1"/>
  <c r="H14" i="46"/>
  <c r="K38" i="17"/>
  <c r="J38" i="17"/>
  <c r="I38" i="17"/>
  <c r="L38" i="17" s="1"/>
  <c r="H38" i="17"/>
  <c r="L20" i="46" l="1"/>
  <c r="L28" i="46"/>
  <c r="M28" i="46" s="1"/>
  <c r="M27" i="46" s="1"/>
  <c r="L22" i="46"/>
  <c r="L21" i="46" s="1"/>
  <c r="M20" i="46"/>
  <c r="M19" i="46" s="1"/>
  <c r="L19" i="46"/>
  <c r="M26" i="46"/>
  <c r="M25" i="46" s="1"/>
  <c r="L25" i="46"/>
  <c r="L15" i="46"/>
  <c r="M16" i="46"/>
  <c r="M15" i="46" s="1"/>
  <c r="M14" i="46"/>
  <c r="M13" i="46" s="1"/>
  <c r="L13" i="46"/>
  <c r="M30" i="46"/>
  <c r="M24" i="46"/>
  <c r="M23" i="46" s="1"/>
  <c r="M18" i="46"/>
  <c r="M17" i="46" s="1"/>
  <c r="I47" i="29"/>
  <c r="J47" i="29"/>
  <c r="K47" i="29"/>
  <c r="H47" i="29"/>
  <c r="I44" i="29"/>
  <c r="J44" i="29"/>
  <c r="K44" i="29"/>
  <c r="H44" i="29"/>
  <c r="H43" i="29"/>
  <c r="K43" i="29"/>
  <c r="J43" i="29"/>
  <c r="I43" i="29"/>
  <c r="I42" i="29"/>
  <c r="J42" i="29"/>
  <c r="K42" i="29"/>
  <c r="H42" i="29"/>
  <c r="I41" i="29"/>
  <c r="J41" i="29"/>
  <c r="K41" i="29"/>
  <c r="H41" i="29"/>
  <c r="I40" i="29"/>
  <c r="J40" i="29"/>
  <c r="K40" i="29"/>
  <c r="H40" i="29"/>
  <c r="H39" i="29"/>
  <c r="I39" i="29"/>
  <c r="J39" i="29"/>
  <c r="K39" i="29"/>
  <c r="H38" i="29"/>
  <c r="K38" i="29"/>
  <c r="I38" i="29"/>
  <c r="J38" i="29"/>
  <c r="H37" i="29"/>
  <c r="I37" i="29"/>
  <c r="K37" i="29"/>
  <c r="J37" i="29"/>
  <c r="H36" i="29"/>
  <c r="K36" i="29"/>
  <c r="I36" i="29"/>
  <c r="J36" i="29"/>
  <c r="H35" i="29"/>
  <c r="K35" i="29"/>
  <c r="J35" i="29"/>
  <c r="I35" i="29"/>
  <c r="H34" i="29"/>
  <c r="K34" i="29"/>
  <c r="I34" i="29"/>
  <c r="J34" i="29"/>
  <c r="H33" i="29"/>
  <c r="K33" i="29"/>
  <c r="I33" i="29"/>
  <c r="J33" i="29"/>
  <c r="L47" i="29" l="1"/>
  <c r="M22" i="46"/>
  <c r="M21" i="46" s="1"/>
  <c r="L27" i="46"/>
  <c r="L44" i="29"/>
  <c r="L42" i="29"/>
  <c r="L43" i="29"/>
  <c r="L40" i="29"/>
  <c r="L41" i="29"/>
  <c r="L39" i="29"/>
  <c r="L38" i="29"/>
  <c r="L37" i="29"/>
  <c r="L36" i="29"/>
  <c r="L35" i="29"/>
  <c r="L34" i="29"/>
  <c r="L33" i="29"/>
  <c r="M29" i="46" l="1"/>
  <c r="M31" i="46" s="1"/>
  <c r="L29" i="46"/>
  <c r="K46" i="29"/>
  <c r="J46" i="29"/>
  <c r="I46" i="29"/>
  <c r="H46" i="29"/>
  <c r="K45" i="29"/>
  <c r="J45" i="29"/>
  <c r="I45" i="29"/>
  <c r="H45" i="29"/>
  <c r="H31" i="45"/>
  <c r="D31" i="45"/>
  <c r="K31" i="45" s="1"/>
  <c r="H30" i="45"/>
  <c r="J31" i="44"/>
  <c r="H31" i="44"/>
  <c r="D31" i="44"/>
  <c r="K31" i="44" s="1"/>
  <c r="H30" i="44"/>
  <c r="D30" i="44"/>
  <c r="K30" i="44" s="1"/>
  <c r="H31" i="43"/>
  <c r="D31" i="43"/>
  <c r="D30" i="43" s="1"/>
  <c r="H30" i="43"/>
  <c r="H31" i="42"/>
  <c r="D31" i="42"/>
  <c r="K31" i="42" s="1"/>
  <c r="H30" i="42"/>
  <c r="K31" i="40"/>
  <c r="H31" i="40"/>
  <c r="D31" i="40"/>
  <c r="J31" i="40" s="1"/>
  <c r="H30" i="40"/>
  <c r="D30" i="40"/>
  <c r="K30" i="40" s="1"/>
  <c r="H31" i="39"/>
  <c r="D31" i="39"/>
  <c r="K31" i="39" s="1"/>
  <c r="H30" i="39"/>
  <c r="D30" i="39"/>
  <c r="K30" i="39" s="1"/>
  <c r="K31" i="38"/>
  <c r="H31" i="38"/>
  <c r="D31" i="38"/>
  <c r="J31" i="38" s="1"/>
  <c r="H30" i="38"/>
  <c r="D30" i="38"/>
  <c r="I30" i="38" s="1"/>
  <c r="H31" i="37"/>
  <c r="D31" i="37"/>
  <c r="D30" i="37" s="1"/>
  <c r="H30" i="37"/>
  <c r="H31" i="36"/>
  <c r="D31" i="36"/>
  <c r="K31" i="36" s="1"/>
  <c r="H30" i="36"/>
  <c r="D30" i="36"/>
  <c r="K30" i="36" s="1"/>
  <c r="H31" i="34"/>
  <c r="D31" i="34"/>
  <c r="K31" i="34" s="1"/>
  <c r="H30" i="34"/>
  <c r="H31" i="33"/>
  <c r="D31" i="33"/>
  <c r="D30" i="33" s="1"/>
  <c r="H30" i="33"/>
  <c r="J31" i="32"/>
  <c r="H31" i="32"/>
  <c r="D31" i="32"/>
  <c r="K31" i="32" s="1"/>
  <c r="H30" i="32"/>
  <c r="D30" i="32"/>
  <c r="J30" i="32" s="1"/>
  <c r="K31" i="31"/>
  <c r="H31" i="31"/>
  <c r="D31" i="31"/>
  <c r="J31" i="31" s="1"/>
  <c r="H30" i="31"/>
  <c r="D30" i="31"/>
  <c r="K30" i="31" s="1"/>
  <c r="K31" i="30"/>
  <c r="H31" i="30"/>
  <c r="D31" i="30"/>
  <c r="J31" i="30" s="1"/>
  <c r="H30" i="30"/>
  <c r="D30" i="30"/>
  <c r="K30" i="30" s="1"/>
  <c r="H31" i="29"/>
  <c r="K31" i="29"/>
  <c r="H30" i="29"/>
  <c r="H31" i="28"/>
  <c r="D31" i="28"/>
  <c r="K31" i="28" s="1"/>
  <c r="H30" i="28"/>
  <c r="D30" i="28"/>
  <c r="K30" i="28" s="1"/>
  <c r="K31" i="27"/>
  <c r="H31" i="27"/>
  <c r="D31" i="27"/>
  <c r="J31" i="27" s="1"/>
  <c r="H30" i="27"/>
  <c r="H31" i="26"/>
  <c r="D31" i="26"/>
  <c r="K31" i="26" s="1"/>
  <c r="H30" i="26"/>
  <c r="K31" i="25"/>
  <c r="H31" i="25"/>
  <c r="D31" i="25"/>
  <c r="D30" i="25" s="1"/>
  <c r="H30" i="25"/>
  <c r="H31" i="24"/>
  <c r="D31" i="24"/>
  <c r="K31" i="24" s="1"/>
  <c r="H30" i="24"/>
  <c r="D30" i="24"/>
  <c r="K30" i="24" s="1"/>
  <c r="H32" i="24"/>
  <c r="I32" i="24"/>
  <c r="L32" i="24" s="1"/>
  <c r="J32" i="24"/>
  <c r="K32" i="24"/>
  <c r="H33" i="24"/>
  <c r="I33" i="24"/>
  <c r="J33" i="24"/>
  <c r="K33" i="24"/>
  <c r="H31" i="23"/>
  <c r="D31" i="23"/>
  <c r="K31" i="23" s="1"/>
  <c r="H30" i="23"/>
  <c r="D30" i="23"/>
  <c r="I30" i="23" s="1"/>
  <c r="H31" i="22"/>
  <c r="D31" i="22"/>
  <c r="K31" i="22" s="1"/>
  <c r="H30" i="22"/>
  <c r="H31" i="21"/>
  <c r="D31" i="21"/>
  <c r="K31" i="21" s="1"/>
  <c r="H30" i="21"/>
  <c r="H31" i="20"/>
  <c r="D31" i="20"/>
  <c r="K31" i="20" s="1"/>
  <c r="H30" i="20"/>
  <c r="D30" i="20"/>
  <c r="K30" i="20" s="1"/>
  <c r="K31" i="19"/>
  <c r="H31" i="19"/>
  <c r="D31" i="19"/>
  <c r="D30" i="19" s="1"/>
  <c r="H30" i="19"/>
  <c r="H32" i="19"/>
  <c r="I32" i="19"/>
  <c r="J32" i="19"/>
  <c r="K32" i="19"/>
  <c r="H33" i="19"/>
  <c r="I33" i="19"/>
  <c r="J33" i="19"/>
  <c r="K33" i="19"/>
  <c r="K31" i="18"/>
  <c r="H31" i="18"/>
  <c r="D31" i="18"/>
  <c r="J31" i="18" s="1"/>
  <c r="J30" i="18"/>
  <c r="H30" i="18"/>
  <c r="D30" i="18"/>
  <c r="K30" i="18" s="1"/>
  <c r="H33" i="17"/>
  <c r="D33" i="17"/>
  <c r="K33" i="17" s="1"/>
  <c r="H32" i="17"/>
  <c r="D32" i="17"/>
  <c r="K32" i="17" s="1"/>
  <c r="J31" i="17"/>
  <c r="I31" i="17"/>
  <c r="H31" i="17"/>
  <c r="D31" i="17"/>
  <c r="K31" i="17" s="1"/>
  <c r="J30" i="17"/>
  <c r="I30" i="17"/>
  <c r="H30" i="17"/>
  <c r="D30" i="17"/>
  <c r="K30" i="17" s="1"/>
  <c r="H33" i="16"/>
  <c r="D33" i="16"/>
  <c r="K33" i="16" s="1"/>
  <c r="J32" i="16"/>
  <c r="I32" i="16"/>
  <c r="H32" i="16"/>
  <c r="D32" i="16"/>
  <c r="K32" i="16" s="1"/>
  <c r="H31" i="16"/>
  <c r="D31" i="16"/>
  <c r="K31" i="16" s="1"/>
  <c r="K30" i="16"/>
  <c r="I30" i="16"/>
  <c r="H30" i="16"/>
  <c r="D30" i="16"/>
  <c r="J30" i="16" s="1"/>
  <c r="L30" i="16" s="1"/>
  <c r="H33" i="15"/>
  <c r="D33" i="15"/>
  <c r="K33" i="15" s="1"/>
  <c r="K32" i="15"/>
  <c r="H32" i="15"/>
  <c r="D32" i="15"/>
  <c r="J32" i="15" s="1"/>
  <c r="I31" i="15"/>
  <c r="H31" i="15"/>
  <c r="D31" i="15"/>
  <c r="K31" i="15" s="1"/>
  <c r="K30" i="15"/>
  <c r="I30" i="15"/>
  <c r="H30" i="15"/>
  <c r="D30" i="15"/>
  <c r="J30" i="15" s="1"/>
  <c r="K30" i="14"/>
  <c r="J30" i="14"/>
  <c r="I30" i="14"/>
  <c r="H30" i="14"/>
  <c r="D31" i="13"/>
  <c r="K31" i="13" s="1"/>
  <c r="H31" i="13"/>
  <c r="H30" i="13"/>
  <c r="K31" i="12"/>
  <c r="J31" i="12"/>
  <c r="I31" i="12"/>
  <c r="L31" i="12" s="1"/>
  <c r="H31" i="12"/>
  <c r="J30" i="12"/>
  <c r="H30" i="12"/>
  <c r="D31" i="12"/>
  <c r="D30" i="12" s="1"/>
  <c r="K30" i="12" s="1"/>
  <c r="H36" i="11"/>
  <c r="H35" i="11"/>
  <c r="H34" i="11"/>
  <c r="H33" i="11"/>
  <c r="D36" i="11"/>
  <c r="K36" i="11" s="1"/>
  <c r="D35" i="11"/>
  <c r="K35" i="11" s="1"/>
  <c r="D34" i="11"/>
  <c r="I34" i="11" s="1"/>
  <c r="D33" i="11"/>
  <c r="K33" i="11" s="1"/>
  <c r="H31" i="9"/>
  <c r="D31" i="9"/>
  <c r="K31" i="9" s="1"/>
  <c r="H30" i="9"/>
  <c r="D30" i="9"/>
  <c r="K30" i="9" s="1"/>
  <c r="D31" i="8"/>
  <c r="D30" i="8"/>
  <c r="K30" i="8" s="1"/>
  <c r="H31" i="8"/>
  <c r="I31" i="8"/>
  <c r="H30" i="8"/>
  <c r="I46" i="7"/>
  <c r="K46" i="7"/>
  <c r="J46" i="7"/>
  <c r="H36" i="7"/>
  <c r="H35" i="7"/>
  <c r="H34" i="7"/>
  <c r="H33" i="7"/>
  <c r="H37" i="7"/>
  <c r="H38" i="7"/>
  <c r="D35" i="7"/>
  <c r="K35" i="7" s="1"/>
  <c r="D33" i="7"/>
  <c r="K33" i="7" s="1"/>
  <c r="D36" i="7"/>
  <c r="K36" i="7" s="1"/>
  <c r="D34" i="7"/>
  <c r="I34" i="7" s="1"/>
  <c r="L33" i="24" l="1"/>
  <c r="L32" i="19"/>
  <c r="J34" i="11"/>
  <c r="L33" i="19"/>
  <c r="J31" i="21"/>
  <c r="D30" i="21"/>
  <c r="K30" i="21" s="1"/>
  <c r="L46" i="29"/>
  <c r="L45" i="29"/>
  <c r="D30" i="29"/>
  <c r="I30" i="29" s="1"/>
  <c r="J31" i="29"/>
  <c r="J30" i="9"/>
  <c r="I30" i="9"/>
  <c r="I30" i="12"/>
  <c r="L30" i="12" s="1"/>
  <c r="L30" i="14"/>
  <c r="L29" i="14" s="1"/>
  <c r="I30" i="18"/>
  <c r="I30" i="24"/>
  <c r="J30" i="24"/>
  <c r="L30" i="24" s="1"/>
  <c r="I30" i="31"/>
  <c r="J30" i="31"/>
  <c r="K30" i="32"/>
  <c r="J30" i="36"/>
  <c r="D30" i="45"/>
  <c r="I31" i="45"/>
  <c r="J31" i="45"/>
  <c r="I30" i="44"/>
  <c r="L30" i="44" s="1"/>
  <c r="J30" i="44"/>
  <c r="I31" i="44"/>
  <c r="L31" i="44" s="1"/>
  <c r="K30" i="43"/>
  <c r="J30" i="43"/>
  <c r="I30" i="43"/>
  <c r="I31" i="43"/>
  <c r="J31" i="43"/>
  <c r="K31" i="43"/>
  <c r="D30" i="42"/>
  <c r="I31" i="42"/>
  <c r="J31" i="42"/>
  <c r="I30" i="40"/>
  <c r="J30" i="40"/>
  <c r="I31" i="40"/>
  <c r="L31" i="40" s="1"/>
  <c r="I30" i="39"/>
  <c r="L30" i="39" s="1"/>
  <c r="J30" i="39"/>
  <c r="I31" i="39"/>
  <c r="J31" i="39"/>
  <c r="J30" i="38"/>
  <c r="K30" i="38"/>
  <c r="I31" i="38"/>
  <c r="L31" i="38" s="1"/>
  <c r="K30" i="37"/>
  <c r="J30" i="37"/>
  <c r="I30" i="37"/>
  <c r="I31" i="37"/>
  <c r="K31" i="37"/>
  <c r="J31" i="37"/>
  <c r="I30" i="36"/>
  <c r="I31" i="36"/>
  <c r="J31" i="36"/>
  <c r="D30" i="34"/>
  <c r="I31" i="34"/>
  <c r="J31" i="34"/>
  <c r="K30" i="33"/>
  <c r="J30" i="33"/>
  <c r="I30" i="33"/>
  <c r="I31" i="33"/>
  <c r="J31" i="33"/>
  <c r="K31" i="33"/>
  <c r="I30" i="32"/>
  <c r="I31" i="32"/>
  <c r="L31" i="32" s="1"/>
  <c r="I31" i="31"/>
  <c r="L31" i="31" s="1"/>
  <c r="I30" i="30"/>
  <c r="J30" i="30"/>
  <c r="I31" i="30"/>
  <c r="L31" i="30" s="1"/>
  <c r="J30" i="29"/>
  <c r="K30" i="29"/>
  <c r="I31" i="29"/>
  <c r="I30" i="28"/>
  <c r="L30" i="28" s="1"/>
  <c r="J30" i="28"/>
  <c r="I31" i="28"/>
  <c r="J31" i="28"/>
  <c r="D30" i="27"/>
  <c r="I31" i="27"/>
  <c r="L31" i="27" s="1"/>
  <c r="D30" i="26"/>
  <c r="I31" i="26"/>
  <c r="J31" i="26"/>
  <c r="K30" i="25"/>
  <c r="J30" i="25"/>
  <c r="I30" i="25"/>
  <c r="I31" i="25"/>
  <c r="J31" i="25"/>
  <c r="I31" i="24"/>
  <c r="J31" i="24"/>
  <c r="J30" i="23"/>
  <c r="K30" i="23"/>
  <c r="I31" i="23"/>
  <c r="J31" i="23"/>
  <c r="D30" i="22"/>
  <c r="I31" i="22"/>
  <c r="L31" i="22" s="1"/>
  <c r="J31" i="22"/>
  <c r="I31" i="21"/>
  <c r="I30" i="20"/>
  <c r="J30" i="20"/>
  <c r="I31" i="20"/>
  <c r="J31" i="20"/>
  <c r="K30" i="19"/>
  <c r="I30" i="19"/>
  <c r="J30" i="19"/>
  <c r="I31" i="19"/>
  <c r="J31" i="19"/>
  <c r="L30" i="18"/>
  <c r="I31" i="18"/>
  <c r="L31" i="18" s="1"/>
  <c r="L30" i="17"/>
  <c r="L31" i="17"/>
  <c r="I32" i="17"/>
  <c r="L32" i="17" s="1"/>
  <c r="J32" i="17"/>
  <c r="I33" i="17"/>
  <c r="J33" i="17"/>
  <c r="L32" i="16"/>
  <c r="I31" i="16"/>
  <c r="J31" i="16"/>
  <c r="I33" i="16"/>
  <c r="J33" i="16"/>
  <c r="L30" i="15"/>
  <c r="I32" i="15"/>
  <c r="L32" i="15" s="1"/>
  <c r="J31" i="15"/>
  <c r="L31" i="15" s="1"/>
  <c r="I33" i="15"/>
  <c r="J33" i="15"/>
  <c r="D30" i="13"/>
  <c r="I31" i="13"/>
  <c r="J31" i="13"/>
  <c r="K34" i="11"/>
  <c r="L34" i="11" s="1"/>
  <c r="I35" i="11"/>
  <c r="J35" i="11"/>
  <c r="I33" i="11"/>
  <c r="J33" i="11"/>
  <c r="I36" i="11"/>
  <c r="J36" i="11"/>
  <c r="I31" i="9"/>
  <c r="J31" i="9"/>
  <c r="J31" i="8"/>
  <c r="K31" i="8"/>
  <c r="I30" i="8"/>
  <c r="J30" i="8"/>
  <c r="L46" i="7"/>
  <c r="H46" i="7"/>
  <c r="J33" i="7"/>
  <c r="J34" i="7"/>
  <c r="I35" i="7"/>
  <c r="J35" i="7"/>
  <c r="K34" i="7"/>
  <c r="I33" i="7"/>
  <c r="I36" i="7"/>
  <c r="J36" i="7"/>
  <c r="L31" i="39" l="1"/>
  <c r="L30" i="38"/>
  <c r="L30" i="36"/>
  <c r="L30" i="32"/>
  <c r="L31" i="29"/>
  <c r="L30" i="25"/>
  <c r="L31" i="21"/>
  <c r="L30" i="40"/>
  <c r="L31" i="8"/>
  <c r="L30" i="43"/>
  <c r="L30" i="31"/>
  <c r="L30" i="23"/>
  <c r="L30" i="20"/>
  <c r="L30" i="9"/>
  <c r="L33" i="11"/>
  <c r="J30" i="21"/>
  <c r="I30" i="21"/>
  <c r="L30" i="21" s="1"/>
  <c r="L36" i="11"/>
  <c r="L33" i="15"/>
  <c r="L33" i="17"/>
  <c r="L31" i="20"/>
  <c r="L31" i="28"/>
  <c r="L30" i="29"/>
  <c r="L30" i="30"/>
  <c r="L31" i="34"/>
  <c r="L31" i="42"/>
  <c r="L31" i="43"/>
  <c r="L34" i="7"/>
  <c r="L31" i="45"/>
  <c r="K30" i="45"/>
  <c r="J30" i="45"/>
  <c r="I30" i="45"/>
  <c r="K30" i="42"/>
  <c r="J30" i="42"/>
  <c r="I30" i="42"/>
  <c r="L31" i="37"/>
  <c r="L30" i="37"/>
  <c r="L31" i="36"/>
  <c r="K30" i="34"/>
  <c r="J30" i="34"/>
  <c r="I30" i="34"/>
  <c r="L31" i="33"/>
  <c r="L30" i="33"/>
  <c r="K30" i="27"/>
  <c r="J30" i="27"/>
  <c r="I30" i="27"/>
  <c r="K30" i="26"/>
  <c r="J30" i="26"/>
  <c r="I30" i="26"/>
  <c r="L31" i="26"/>
  <c r="L31" i="25"/>
  <c r="L31" i="24"/>
  <c r="L31" i="23"/>
  <c r="K30" i="22"/>
  <c r="J30" i="22"/>
  <c r="I30" i="22"/>
  <c r="L31" i="19"/>
  <c r="L30" i="19"/>
  <c r="L33" i="16"/>
  <c r="L31" i="16"/>
  <c r="K30" i="13"/>
  <c r="J30" i="13"/>
  <c r="I30" i="13"/>
  <c r="L31" i="13"/>
  <c r="L35" i="11"/>
  <c r="L31" i="9"/>
  <c r="L30" i="8"/>
  <c r="L33" i="7"/>
  <c r="L35" i="7"/>
  <c r="L36" i="7"/>
  <c r="L30" i="45" l="1"/>
  <c r="L30" i="27"/>
  <c r="L30" i="13"/>
  <c r="L30" i="22"/>
  <c r="L30" i="42"/>
  <c r="L30" i="34"/>
  <c r="L30" i="26"/>
  <c r="H50" i="7" l="1"/>
  <c r="H34" i="9"/>
  <c r="I34" i="9"/>
  <c r="J34" i="9"/>
  <c r="K34" i="9"/>
  <c r="J8" i="45"/>
  <c r="K33" i="45"/>
  <c r="J33" i="45"/>
  <c r="I33" i="45"/>
  <c r="L33" i="45" s="1"/>
  <c r="M33" i="45" s="1"/>
  <c r="H33" i="45"/>
  <c r="K32" i="45"/>
  <c r="J32" i="45"/>
  <c r="I32" i="45"/>
  <c r="H32" i="45"/>
  <c r="K28" i="45"/>
  <c r="J28" i="45"/>
  <c r="I28" i="45"/>
  <c r="L28" i="45" s="1"/>
  <c r="H28" i="45"/>
  <c r="K26" i="45"/>
  <c r="J26" i="45"/>
  <c r="I26" i="45"/>
  <c r="L26" i="45" s="1"/>
  <c r="H26" i="45"/>
  <c r="K24" i="45"/>
  <c r="J24" i="45"/>
  <c r="I24" i="45"/>
  <c r="H24" i="45"/>
  <c r="K22" i="45"/>
  <c r="J22" i="45"/>
  <c r="I22" i="45"/>
  <c r="H22" i="45"/>
  <c r="K20" i="45"/>
  <c r="J20" i="45"/>
  <c r="I20" i="45"/>
  <c r="L20" i="45" s="1"/>
  <c r="H20" i="45"/>
  <c r="K18" i="45"/>
  <c r="J18" i="45"/>
  <c r="I18" i="45"/>
  <c r="H18" i="45"/>
  <c r="K16" i="45"/>
  <c r="J16" i="45"/>
  <c r="I16" i="45"/>
  <c r="H16" i="45"/>
  <c r="K14" i="45"/>
  <c r="J14" i="45"/>
  <c r="I14" i="45"/>
  <c r="H14" i="45"/>
  <c r="J8" i="44"/>
  <c r="K33" i="44"/>
  <c r="J33" i="44"/>
  <c r="I33" i="44"/>
  <c r="H33" i="44"/>
  <c r="K32" i="44"/>
  <c r="J32" i="44"/>
  <c r="I32" i="44"/>
  <c r="H32" i="44"/>
  <c r="K28" i="44"/>
  <c r="J28" i="44"/>
  <c r="I28" i="44"/>
  <c r="H28" i="44"/>
  <c r="K26" i="44"/>
  <c r="J26" i="44"/>
  <c r="I26" i="44"/>
  <c r="H26" i="44"/>
  <c r="K24" i="44"/>
  <c r="J24" i="44"/>
  <c r="I24" i="44"/>
  <c r="H24" i="44"/>
  <c r="K22" i="44"/>
  <c r="J22" i="44"/>
  <c r="I22" i="44"/>
  <c r="H22" i="44"/>
  <c r="K20" i="44"/>
  <c r="J20" i="44"/>
  <c r="I20" i="44"/>
  <c r="H20" i="44"/>
  <c r="K18" i="44"/>
  <c r="J18" i="44"/>
  <c r="I18" i="44"/>
  <c r="H18" i="44"/>
  <c r="K16" i="44"/>
  <c r="J16" i="44"/>
  <c r="I16" i="44"/>
  <c r="H16" i="44"/>
  <c r="K14" i="44"/>
  <c r="J14" i="44"/>
  <c r="I14" i="44"/>
  <c r="H14" i="44"/>
  <c r="J8" i="43"/>
  <c r="K33" i="43"/>
  <c r="J33" i="43"/>
  <c r="I33" i="43"/>
  <c r="H33" i="43"/>
  <c r="K32" i="43"/>
  <c r="J32" i="43"/>
  <c r="I32" i="43"/>
  <c r="H32" i="43"/>
  <c r="K28" i="43"/>
  <c r="J28" i="43"/>
  <c r="I28" i="43"/>
  <c r="H28" i="43"/>
  <c r="K26" i="43"/>
  <c r="J26" i="43"/>
  <c r="I26" i="43"/>
  <c r="H26" i="43"/>
  <c r="K24" i="43"/>
  <c r="J24" i="43"/>
  <c r="I24" i="43"/>
  <c r="H24" i="43"/>
  <c r="K22" i="43"/>
  <c r="J22" i="43"/>
  <c r="I22" i="43"/>
  <c r="H22" i="43"/>
  <c r="K20" i="43"/>
  <c r="J20" i="43"/>
  <c r="I20" i="43"/>
  <c r="H20" i="43"/>
  <c r="K18" i="43"/>
  <c r="J18" i="43"/>
  <c r="I18" i="43"/>
  <c r="H18" i="43"/>
  <c r="K16" i="43"/>
  <c r="J16" i="43"/>
  <c r="I16" i="43"/>
  <c r="H16" i="43"/>
  <c r="K14" i="43"/>
  <c r="J14" i="43"/>
  <c r="I14" i="43"/>
  <c r="H14" i="43"/>
  <c r="J8" i="42"/>
  <c r="K33" i="42"/>
  <c r="J33" i="42"/>
  <c r="I33" i="42"/>
  <c r="H33" i="42"/>
  <c r="K32" i="42"/>
  <c r="J32" i="42"/>
  <c r="I32" i="42"/>
  <c r="H32" i="42"/>
  <c r="K28" i="42"/>
  <c r="J28" i="42"/>
  <c r="I28" i="42"/>
  <c r="H28" i="42"/>
  <c r="K26" i="42"/>
  <c r="J26" i="42"/>
  <c r="I26" i="42"/>
  <c r="H26" i="42"/>
  <c r="K24" i="42"/>
  <c r="J24" i="42"/>
  <c r="I24" i="42"/>
  <c r="H24" i="42"/>
  <c r="K22" i="42"/>
  <c r="J22" i="42"/>
  <c r="I22" i="42"/>
  <c r="H22" i="42"/>
  <c r="K20" i="42"/>
  <c r="J20" i="42"/>
  <c r="I20" i="42"/>
  <c r="H20" i="42"/>
  <c r="K18" i="42"/>
  <c r="J18" i="42"/>
  <c r="I18" i="42"/>
  <c r="H18" i="42"/>
  <c r="K16" i="42"/>
  <c r="J16" i="42"/>
  <c r="I16" i="42"/>
  <c r="H16" i="42"/>
  <c r="K14" i="42"/>
  <c r="J14" i="42"/>
  <c r="I14" i="42"/>
  <c r="H14" i="42"/>
  <c r="J8" i="40"/>
  <c r="K33" i="40"/>
  <c r="J33" i="40"/>
  <c r="I33" i="40"/>
  <c r="H33" i="40"/>
  <c r="K32" i="40"/>
  <c r="J32" i="40"/>
  <c r="I32" i="40"/>
  <c r="H32" i="40"/>
  <c r="K28" i="40"/>
  <c r="J28" i="40"/>
  <c r="I28" i="40"/>
  <c r="H28" i="40"/>
  <c r="K26" i="40"/>
  <c r="J26" i="40"/>
  <c r="I26" i="40"/>
  <c r="H26" i="40"/>
  <c r="K24" i="40"/>
  <c r="J24" i="40"/>
  <c r="I24" i="40"/>
  <c r="H24" i="40"/>
  <c r="K22" i="40"/>
  <c r="J22" i="40"/>
  <c r="I22" i="40"/>
  <c r="H22" i="40"/>
  <c r="K20" i="40"/>
  <c r="J20" i="40"/>
  <c r="I20" i="40"/>
  <c r="H20" i="40"/>
  <c r="K18" i="40"/>
  <c r="J18" i="40"/>
  <c r="I18" i="40"/>
  <c r="H18" i="40"/>
  <c r="K16" i="40"/>
  <c r="J16" i="40"/>
  <c r="I16" i="40"/>
  <c r="H16" i="40"/>
  <c r="K14" i="40"/>
  <c r="J14" i="40"/>
  <c r="I14" i="40"/>
  <c r="H14" i="40"/>
  <c r="J8" i="39"/>
  <c r="K33" i="39"/>
  <c r="J33" i="39"/>
  <c r="I33" i="39"/>
  <c r="H33" i="39"/>
  <c r="K32" i="39"/>
  <c r="J32" i="39"/>
  <c r="I32" i="39"/>
  <c r="H32" i="39"/>
  <c r="K28" i="39"/>
  <c r="J28" i="39"/>
  <c r="I28" i="39"/>
  <c r="H28" i="39"/>
  <c r="K26" i="39"/>
  <c r="J26" i="39"/>
  <c r="I26" i="39"/>
  <c r="H26" i="39"/>
  <c r="K24" i="39"/>
  <c r="J24" i="39"/>
  <c r="I24" i="39"/>
  <c r="H24" i="39"/>
  <c r="K22" i="39"/>
  <c r="J22" i="39"/>
  <c r="I22" i="39"/>
  <c r="H22" i="39"/>
  <c r="K20" i="39"/>
  <c r="J20" i="39"/>
  <c r="I20" i="39"/>
  <c r="H20" i="39"/>
  <c r="K18" i="39"/>
  <c r="J18" i="39"/>
  <c r="I18" i="39"/>
  <c r="H18" i="39"/>
  <c r="K16" i="39"/>
  <c r="J16" i="39"/>
  <c r="I16" i="39"/>
  <c r="H16" i="39"/>
  <c r="K14" i="39"/>
  <c r="J14" i="39"/>
  <c r="I14" i="39"/>
  <c r="H14" i="39"/>
  <c r="J8" i="38"/>
  <c r="K33" i="38"/>
  <c r="J33" i="38"/>
  <c r="I33" i="38"/>
  <c r="H33" i="38"/>
  <c r="K32" i="38"/>
  <c r="J32" i="38"/>
  <c r="I32" i="38"/>
  <c r="H32" i="38"/>
  <c r="K28" i="38"/>
  <c r="J28" i="38"/>
  <c r="I28" i="38"/>
  <c r="H28" i="38"/>
  <c r="K26" i="38"/>
  <c r="J26" i="38"/>
  <c r="I26" i="38"/>
  <c r="H26" i="38"/>
  <c r="K24" i="38"/>
  <c r="J24" i="38"/>
  <c r="I24" i="38"/>
  <c r="H24" i="38"/>
  <c r="K22" i="38"/>
  <c r="J22" i="38"/>
  <c r="I22" i="38"/>
  <c r="H22" i="38"/>
  <c r="K20" i="38"/>
  <c r="J20" i="38"/>
  <c r="I20" i="38"/>
  <c r="H20" i="38"/>
  <c r="K18" i="38"/>
  <c r="J18" i="38"/>
  <c r="I18" i="38"/>
  <c r="H18" i="38"/>
  <c r="K16" i="38"/>
  <c r="J16" i="38"/>
  <c r="I16" i="38"/>
  <c r="H16" i="38"/>
  <c r="K14" i="38"/>
  <c r="J14" i="38"/>
  <c r="I14" i="38"/>
  <c r="H14" i="38"/>
  <c r="J8" i="37"/>
  <c r="K33" i="37"/>
  <c r="J33" i="37"/>
  <c r="I33" i="37"/>
  <c r="H33" i="37"/>
  <c r="K32" i="37"/>
  <c r="J32" i="37"/>
  <c r="I32" i="37"/>
  <c r="H32" i="37"/>
  <c r="K28" i="37"/>
  <c r="J28" i="37"/>
  <c r="I28" i="37"/>
  <c r="H28" i="37"/>
  <c r="K26" i="37"/>
  <c r="J26" i="37"/>
  <c r="I26" i="37"/>
  <c r="H26" i="37"/>
  <c r="K24" i="37"/>
  <c r="J24" i="37"/>
  <c r="I24" i="37"/>
  <c r="H24" i="37"/>
  <c r="K22" i="37"/>
  <c r="J22" i="37"/>
  <c r="I22" i="37"/>
  <c r="H22" i="37"/>
  <c r="K20" i="37"/>
  <c r="J20" i="37"/>
  <c r="I20" i="37"/>
  <c r="H20" i="37"/>
  <c r="K18" i="37"/>
  <c r="J18" i="37"/>
  <c r="I18" i="37"/>
  <c r="H18" i="37"/>
  <c r="K16" i="37"/>
  <c r="J16" i="37"/>
  <c r="I16" i="37"/>
  <c r="H16" i="37"/>
  <c r="K14" i="37"/>
  <c r="J14" i="37"/>
  <c r="I14" i="37"/>
  <c r="H14" i="37"/>
  <c r="J8" i="36"/>
  <c r="K33" i="36"/>
  <c r="J33" i="36"/>
  <c r="I33" i="36"/>
  <c r="H33" i="36"/>
  <c r="K32" i="36"/>
  <c r="J32" i="36"/>
  <c r="I32" i="36"/>
  <c r="H32" i="36"/>
  <c r="K28" i="36"/>
  <c r="J28" i="36"/>
  <c r="I28" i="36"/>
  <c r="H28" i="36"/>
  <c r="K26" i="36"/>
  <c r="J26" i="36"/>
  <c r="I26" i="36"/>
  <c r="H26" i="36"/>
  <c r="K24" i="36"/>
  <c r="J24" i="36"/>
  <c r="I24" i="36"/>
  <c r="H24" i="36"/>
  <c r="K22" i="36"/>
  <c r="J22" i="36"/>
  <c r="I22" i="36"/>
  <c r="H22" i="36"/>
  <c r="K20" i="36"/>
  <c r="J20" i="36"/>
  <c r="I20" i="36"/>
  <c r="H20" i="36"/>
  <c r="K18" i="36"/>
  <c r="J18" i="36"/>
  <c r="I18" i="36"/>
  <c r="H18" i="36"/>
  <c r="K16" i="36"/>
  <c r="J16" i="36"/>
  <c r="I16" i="36"/>
  <c r="H16" i="36"/>
  <c r="K14" i="36"/>
  <c r="J14" i="36"/>
  <c r="I14" i="36"/>
  <c r="H14" i="36"/>
  <c r="J8" i="34"/>
  <c r="K33" i="34"/>
  <c r="J33" i="34"/>
  <c r="I33" i="34"/>
  <c r="H33" i="34"/>
  <c r="K32" i="34"/>
  <c r="J32" i="34"/>
  <c r="I32" i="34"/>
  <c r="H32" i="34"/>
  <c r="K28" i="34"/>
  <c r="J28" i="34"/>
  <c r="I28" i="34"/>
  <c r="H28" i="34"/>
  <c r="K26" i="34"/>
  <c r="J26" i="34"/>
  <c r="I26" i="34"/>
  <c r="H26" i="34"/>
  <c r="K24" i="34"/>
  <c r="J24" i="34"/>
  <c r="I24" i="34"/>
  <c r="H24" i="34"/>
  <c r="K22" i="34"/>
  <c r="J22" i="34"/>
  <c r="I22" i="34"/>
  <c r="H22" i="34"/>
  <c r="K20" i="34"/>
  <c r="J20" i="34"/>
  <c r="I20" i="34"/>
  <c r="H20" i="34"/>
  <c r="K18" i="34"/>
  <c r="J18" i="34"/>
  <c r="I18" i="34"/>
  <c r="H18" i="34"/>
  <c r="K16" i="34"/>
  <c r="J16" i="34"/>
  <c r="I16" i="34"/>
  <c r="H16" i="34"/>
  <c r="K14" i="34"/>
  <c r="J14" i="34"/>
  <c r="I14" i="34"/>
  <c r="H14" i="34"/>
  <c r="J8" i="33"/>
  <c r="K33" i="33"/>
  <c r="J33" i="33"/>
  <c r="I33" i="33"/>
  <c r="H33" i="33"/>
  <c r="K32" i="33"/>
  <c r="J32" i="33"/>
  <c r="I32" i="33"/>
  <c r="H32" i="33"/>
  <c r="K28" i="33"/>
  <c r="J28" i="33"/>
  <c r="I28" i="33"/>
  <c r="H28" i="33"/>
  <c r="K26" i="33"/>
  <c r="J26" i="33"/>
  <c r="I26" i="33"/>
  <c r="H26" i="33"/>
  <c r="K24" i="33"/>
  <c r="J24" i="33"/>
  <c r="I24" i="33"/>
  <c r="H24" i="33"/>
  <c r="K22" i="33"/>
  <c r="J22" i="33"/>
  <c r="I22" i="33"/>
  <c r="H22" i="33"/>
  <c r="K20" i="33"/>
  <c r="J20" i="33"/>
  <c r="I20" i="33"/>
  <c r="H20" i="33"/>
  <c r="K18" i="33"/>
  <c r="J18" i="33"/>
  <c r="I18" i="33"/>
  <c r="H18" i="33"/>
  <c r="K16" i="33"/>
  <c r="J16" i="33"/>
  <c r="I16" i="33"/>
  <c r="H16" i="33"/>
  <c r="K14" i="33"/>
  <c r="J14" i="33"/>
  <c r="I14" i="33"/>
  <c r="H14" i="33"/>
  <c r="J8" i="32"/>
  <c r="K33" i="32"/>
  <c r="J33" i="32"/>
  <c r="I33" i="32"/>
  <c r="H33" i="32"/>
  <c r="K32" i="32"/>
  <c r="J32" i="32"/>
  <c r="I32" i="32"/>
  <c r="H32" i="32"/>
  <c r="K28" i="32"/>
  <c r="J28" i="32"/>
  <c r="I28" i="32"/>
  <c r="H28" i="32"/>
  <c r="K26" i="32"/>
  <c r="J26" i="32"/>
  <c r="I26" i="32"/>
  <c r="H26" i="32"/>
  <c r="K24" i="32"/>
  <c r="J24" i="32"/>
  <c r="I24" i="32"/>
  <c r="H24" i="32"/>
  <c r="K22" i="32"/>
  <c r="J22" i="32"/>
  <c r="I22" i="32"/>
  <c r="H22" i="32"/>
  <c r="K20" i="32"/>
  <c r="J20" i="32"/>
  <c r="I20" i="32"/>
  <c r="H20" i="32"/>
  <c r="K18" i="32"/>
  <c r="J18" i="32"/>
  <c r="I18" i="32"/>
  <c r="H18" i="32"/>
  <c r="K16" i="32"/>
  <c r="J16" i="32"/>
  <c r="I16" i="32"/>
  <c r="H16" i="32"/>
  <c r="K14" i="32"/>
  <c r="J14" i="32"/>
  <c r="I14" i="32"/>
  <c r="H14" i="32"/>
  <c r="J8" i="31"/>
  <c r="K33" i="31"/>
  <c r="J33" i="31"/>
  <c r="I33" i="31"/>
  <c r="H33" i="31"/>
  <c r="K32" i="31"/>
  <c r="J32" i="31"/>
  <c r="I32" i="31"/>
  <c r="H32" i="31"/>
  <c r="K28" i="31"/>
  <c r="J28" i="31"/>
  <c r="I28" i="31"/>
  <c r="H28" i="31"/>
  <c r="K26" i="31"/>
  <c r="J26" i="31"/>
  <c r="I26" i="31"/>
  <c r="H26" i="31"/>
  <c r="K24" i="31"/>
  <c r="J24" i="31"/>
  <c r="I24" i="31"/>
  <c r="H24" i="31"/>
  <c r="K22" i="31"/>
  <c r="J22" i="31"/>
  <c r="I22" i="31"/>
  <c r="H22" i="31"/>
  <c r="K20" i="31"/>
  <c r="J20" i="31"/>
  <c r="I20" i="31"/>
  <c r="H20" i="31"/>
  <c r="K18" i="31"/>
  <c r="J18" i="31"/>
  <c r="I18" i="31"/>
  <c r="H18" i="31"/>
  <c r="K16" i="31"/>
  <c r="J16" i="31"/>
  <c r="I16" i="31"/>
  <c r="H16" i="31"/>
  <c r="K14" i="31"/>
  <c r="J14" i="31"/>
  <c r="I14" i="31"/>
  <c r="H14" i="31"/>
  <c r="J8" i="30"/>
  <c r="K33" i="30"/>
  <c r="J33" i="30"/>
  <c r="I33" i="30"/>
  <c r="H33" i="30"/>
  <c r="K32" i="30"/>
  <c r="J32" i="30"/>
  <c r="I32" i="30"/>
  <c r="H32" i="30"/>
  <c r="K28" i="30"/>
  <c r="J28" i="30"/>
  <c r="I28" i="30"/>
  <c r="H28" i="30"/>
  <c r="K26" i="30"/>
  <c r="J26" i="30"/>
  <c r="I26" i="30"/>
  <c r="H26" i="30"/>
  <c r="K24" i="30"/>
  <c r="J24" i="30"/>
  <c r="I24" i="30"/>
  <c r="H24" i="30"/>
  <c r="K22" i="30"/>
  <c r="J22" i="30"/>
  <c r="I22" i="30"/>
  <c r="H22" i="30"/>
  <c r="K20" i="30"/>
  <c r="J20" i="30"/>
  <c r="I20" i="30"/>
  <c r="H20" i="30"/>
  <c r="K18" i="30"/>
  <c r="J18" i="30"/>
  <c r="I18" i="30"/>
  <c r="H18" i="30"/>
  <c r="K16" i="30"/>
  <c r="J16" i="30"/>
  <c r="I16" i="30"/>
  <c r="H16" i="30"/>
  <c r="K14" i="30"/>
  <c r="J14" i="30"/>
  <c r="I14" i="30"/>
  <c r="H14" i="30"/>
  <c r="J8" i="29"/>
  <c r="M47" i="29" s="1"/>
  <c r="K48" i="29"/>
  <c r="J48" i="29"/>
  <c r="I48" i="29"/>
  <c r="H48" i="29"/>
  <c r="K32" i="29"/>
  <c r="J32" i="29"/>
  <c r="I32" i="29"/>
  <c r="H32" i="29"/>
  <c r="K28" i="29"/>
  <c r="J28" i="29"/>
  <c r="I28" i="29"/>
  <c r="H28" i="29"/>
  <c r="K26" i="29"/>
  <c r="J26" i="29"/>
  <c r="I26" i="29"/>
  <c r="H26" i="29"/>
  <c r="K24" i="29"/>
  <c r="J24" i="29"/>
  <c r="I24" i="29"/>
  <c r="H24" i="29"/>
  <c r="K22" i="29"/>
  <c r="J22" i="29"/>
  <c r="I22" i="29"/>
  <c r="H22" i="29"/>
  <c r="K20" i="29"/>
  <c r="K18" i="29"/>
  <c r="J18" i="29"/>
  <c r="I18" i="29"/>
  <c r="H18" i="29"/>
  <c r="K16" i="29"/>
  <c r="J16" i="29"/>
  <c r="I16" i="29"/>
  <c r="H16" i="29"/>
  <c r="K14" i="29"/>
  <c r="J14" i="29"/>
  <c r="I14" i="29"/>
  <c r="H14" i="29"/>
  <c r="J8" i="28"/>
  <c r="K33" i="28"/>
  <c r="J33" i="28"/>
  <c r="I33" i="28"/>
  <c r="H33" i="28"/>
  <c r="K32" i="28"/>
  <c r="J32" i="28"/>
  <c r="I32" i="28"/>
  <c r="H32" i="28"/>
  <c r="K28" i="28"/>
  <c r="J28" i="28"/>
  <c r="I28" i="28"/>
  <c r="H28" i="28"/>
  <c r="K26" i="28"/>
  <c r="J26" i="28"/>
  <c r="I26" i="28"/>
  <c r="H26" i="28"/>
  <c r="K24" i="28"/>
  <c r="J24" i="28"/>
  <c r="I24" i="28"/>
  <c r="H24" i="28"/>
  <c r="K22" i="28"/>
  <c r="J22" i="28"/>
  <c r="I22" i="28"/>
  <c r="H22" i="28"/>
  <c r="K20" i="28"/>
  <c r="J20" i="28"/>
  <c r="I20" i="28"/>
  <c r="H20" i="28"/>
  <c r="K18" i="28"/>
  <c r="J18" i="28"/>
  <c r="I18" i="28"/>
  <c r="H18" i="28"/>
  <c r="K16" i="28"/>
  <c r="J16" i="28"/>
  <c r="I16" i="28"/>
  <c r="H16" i="28"/>
  <c r="K14" i="28"/>
  <c r="J14" i="28"/>
  <c r="I14" i="28"/>
  <c r="H14" i="28"/>
  <c r="J8" i="27"/>
  <c r="K33" i="27"/>
  <c r="J33" i="27"/>
  <c r="I33" i="27"/>
  <c r="H33" i="27"/>
  <c r="K32" i="27"/>
  <c r="J32" i="27"/>
  <c r="I32" i="27"/>
  <c r="H32" i="27"/>
  <c r="K28" i="27"/>
  <c r="J28" i="27"/>
  <c r="I28" i="27"/>
  <c r="H28" i="27"/>
  <c r="K26" i="27"/>
  <c r="J26" i="27"/>
  <c r="I26" i="27"/>
  <c r="H26" i="27"/>
  <c r="K24" i="27"/>
  <c r="J24" i="27"/>
  <c r="I24" i="27"/>
  <c r="H24" i="27"/>
  <c r="K22" i="27"/>
  <c r="J22" i="27"/>
  <c r="I22" i="27"/>
  <c r="H22" i="27"/>
  <c r="K20" i="27"/>
  <c r="J20" i="27"/>
  <c r="I20" i="27"/>
  <c r="H20" i="27"/>
  <c r="K18" i="27"/>
  <c r="J18" i="27"/>
  <c r="I18" i="27"/>
  <c r="H18" i="27"/>
  <c r="K16" i="27"/>
  <c r="J16" i="27"/>
  <c r="I16" i="27"/>
  <c r="H16" i="27"/>
  <c r="K14" i="27"/>
  <c r="J14" i="27"/>
  <c r="I14" i="27"/>
  <c r="H14" i="27"/>
  <c r="J8" i="26"/>
  <c r="K33" i="26"/>
  <c r="J33" i="26"/>
  <c r="I33" i="26"/>
  <c r="H33" i="26"/>
  <c r="K32" i="26"/>
  <c r="J32" i="26"/>
  <c r="I32" i="26"/>
  <c r="H32" i="26"/>
  <c r="K28" i="26"/>
  <c r="J28" i="26"/>
  <c r="I28" i="26"/>
  <c r="H28" i="26"/>
  <c r="K26" i="26"/>
  <c r="J26" i="26"/>
  <c r="I26" i="26"/>
  <c r="H26" i="26"/>
  <c r="K24" i="26"/>
  <c r="J24" i="26"/>
  <c r="I24" i="26"/>
  <c r="H24" i="26"/>
  <c r="K22" i="26"/>
  <c r="J22" i="26"/>
  <c r="I22" i="26"/>
  <c r="H22" i="26"/>
  <c r="K20" i="26"/>
  <c r="J20" i="26"/>
  <c r="I20" i="26"/>
  <c r="H20" i="26"/>
  <c r="K18" i="26"/>
  <c r="J18" i="26"/>
  <c r="I18" i="26"/>
  <c r="H18" i="26"/>
  <c r="K16" i="26"/>
  <c r="J16" i="26"/>
  <c r="I16" i="26"/>
  <c r="H16" i="26"/>
  <c r="K14" i="26"/>
  <c r="J14" i="26"/>
  <c r="I14" i="26"/>
  <c r="H14" i="26"/>
  <c r="J8" i="25"/>
  <c r="K33" i="25"/>
  <c r="J33" i="25"/>
  <c r="I33" i="25"/>
  <c r="H33" i="25"/>
  <c r="K32" i="25"/>
  <c r="J32" i="25"/>
  <c r="I32" i="25"/>
  <c r="H32" i="25"/>
  <c r="K28" i="25"/>
  <c r="J28" i="25"/>
  <c r="I28" i="25"/>
  <c r="H28" i="25"/>
  <c r="K26" i="25"/>
  <c r="J26" i="25"/>
  <c r="I26" i="25"/>
  <c r="H26" i="25"/>
  <c r="K24" i="25"/>
  <c r="J24" i="25"/>
  <c r="I24" i="25"/>
  <c r="H24" i="25"/>
  <c r="K22" i="25"/>
  <c r="J22" i="25"/>
  <c r="I22" i="25"/>
  <c r="H22" i="25"/>
  <c r="K20" i="25"/>
  <c r="J20" i="25"/>
  <c r="I20" i="25"/>
  <c r="H20" i="25"/>
  <c r="K18" i="25"/>
  <c r="J18" i="25"/>
  <c r="I18" i="25"/>
  <c r="H18" i="25"/>
  <c r="K16" i="25"/>
  <c r="J16" i="25"/>
  <c r="I16" i="25"/>
  <c r="H16" i="25"/>
  <c r="K14" i="25"/>
  <c r="J14" i="25"/>
  <c r="I14" i="25"/>
  <c r="H14" i="25"/>
  <c r="J8" i="24"/>
  <c r="K28" i="24"/>
  <c r="J28" i="24"/>
  <c r="I28" i="24"/>
  <c r="H28" i="24"/>
  <c r="K26" i="24"/>
  <c r="J26" i="24"/>
  <c r="I26" i="24"/>
  <c r="H26" i="24"/>
  <c r="K24" i="24"/>
  <c r="J24" i="24"/>
  <c r="I24" i="24"/>
  <c r="H24" i="24"/>
  <c r="K22" i="24"/>
  <c r="J22" i="24"/>
  <c r="I22" i="24"/>
  <c r="H22" i="24"/>
  <c r="K20" i="24"/>
  <c r="J20" i="24"/>
  <c r="I20" i="24"/>
  <c r="H20" i="24"/>
  <c r="K18" i="24"/>
  <c r="J18" i="24"/>
  <c r="I18" i="24"/>
  <c r="H18" i="24"/>
  <c r="K16" i="24"/>
  <c r="J16" i="24"/>
  <c r="I16" i="24"/>
  <c r="L16" i="24" s="1"/>
  <c r="H16" i="24"/>
  <c r="K14" i="24"/>
  <c r="J14" i="24"/>
  <c r="I14" i="24"/>
  <c r="H14" i="24"/>
  <c r="J8" i="23"/>
  <c r="K33" i="23"/>
  <c r="J33" i="23"/>
  <c r="I33" i="23"/>
  <c r="H33" i="23"/>
  <c r="K32" i="23"/>
  <c r="J32" i="23"/>
  <c r="I32" i="23"/>
  <c r="H32" i="23"/>
  <c r="K28" i="23"/>
  <c r="J28" i="23"/>
  <c r="I28" i="23"/>
  <c r="H28" i="23"/>
  <c r="K26" i="23"/>
  <c r="J26" i="23"/>
  <c r="I26" i="23"/>
  <c r="H26" i="23"/>
  <c r="K24" i="23"/>
  <c r="J24" i="23"/>
  <c r="I24" i="23"/>
  <c r="H24" i="23"/>
  <c r="K22" i="23"/>
  <c r="J22" i="23"/>
  <c r="I22" i="23"/>
  <c r="H22" i="23"/>
  <c r="K20" i="23"/>
  <c r="J20" i="23"/>
  <c r="I20" i="23"/>
  <c r="H20" i="23"/>
  <c r="K18" i="23"/>
  <c r="J18" i="23"/>
  <c r="I18" i="23"/>
  <c r="H18" i="23"/>
  <c r="K16" i="23"/>
  <c r="J16" i="23"/>
  <c r="I16" i="23"/>
  <c r="H16" i="23"/>
  <c r="K14" i="23"/>
  <c r="J14" i="23"/>
  <c r="I14" i="23"/>
  <c r="H14" i="23"/>
  <c r="J8" i="22"/>
  <c r="K33" i="22"/>
  <c r="J33" i="22"/>
  <c r="I33" i="22"/>
  <c r="H33" i="22"/>
  <c r="K32" i="22"/>
  <c r="J32" i="22"/>
  <c r="I32" i="22"/>
  <c r="H32" i="22"/>
  <c r="K28" i="22"/>
  <c r="J28" i="22"/>
  <c r="I28" i="22"/>
  <c r="H28" i="22"/>
  <c r="K26" i="22"/>
  <c r="J26" i="22"/>
  <c r="I26" i="22"/>
  <c r="H26" i="22"/>
  <c r="K24" i="22"/>
  <c r="J24" i="22"/>
  <c r="I24" i="22"/>
  <c r="H24" i="22"/>
  <c r="K22" i="22"/>
  <c r="J22" i="22"/>
  <c r="I22" i="22"/>
  <c r="H22" i="22"/>
  <c r="K20" i="22"/>
  <c r="J20" i="22"/>
  <c r="I20" i="22"/>
  <c r="H20" i="22"/>
  <c r="K18" i="22"/>
  <c r="J18" i="22"/>
  <c r="I18" i="22"/>
  <c r="H18" i="22"/>
  <c r="K16" i="22"/>
  <c r="J16" i="22"/>
  <c r="I16" i="22"/>
  <c r="H16" i="22"/>
  <c r="K14" i="22"/>
  <c r="J14" i="22"/>
  <c r="I14" i="22"/>
  <c r="H14" i="22"/>
  <c r="J8" i="21"/>
  <c r="K33" i="21"/>
  <c r="J33" i="21"/>
  <c r="I33" i="21"/>
  <c r="H33" i="21"/>
  <c r="K32" i="21"/>
  <c r="J32" i="21"/>
  <c r="I32" i="21"/>
  <c r="H32" i="21"/>
  <c r="K28" i="21"/>
  <c r="J28" i="21"/>
  <c r="I28" i="21"/>
  <c r="H28" i="21"/>
  <c r="K26" i="21"/>
  <c r="J26" i="21"/>
  <c r="I26" i="21"/>
  <c r="H26" i="21"/>
  <c r="K24" i="21"/>
  <c r="J24" i="21"/>
  <c r="I24" i="21"/>
  <c r="H24" i="21"/>
  <c r="K22" i="21"/>
  <c r="J22" i="21"/>
  <c r="I22" i="21"/>
  <c r="H22" i="21"/>
  <c r="K20" i="21"/>
  <c r="J20" i="21"/>
  <c r="I20" i="21"/>
  <c r="H20" i="21"/>
  <c r="K18" i="21"/>
  <c r="J18" i="21"/>
  <c r="I18" i="21"/>
  <c r="H18" i="21"/>
  <c r="K16" i="21"/>
  <c r="J16" i="21"/>
  <c r="I16" i="21"/>
  <c r="H16" i="21"/>
  <c r="K14" i="21"/>
  <c r="J14" i="21"/>
  <c r="I14" i="21"/>
  <c r="H14" i="21"/>
  <c r="J8" i="20"/>
  <c r="K33" i="20"/>
  <c r="J33" i="20"/>
  <c r="I33" i="20"/>
  <c r="H33" i="20"/>
  <c r="K32" i="20"/>
  <c r="J32" i="20"/>
  <c r="I32" i="20"/>
  <c r="H32" i="20"/>
  <c r="K28" i="20"/>
  <c r="J28" i="20"/>
  <c r="I28" i="20"/>
  <c r="H28" i="20"/>
  <c r="K26" i="20"/>
  <c r="J26" i="20"/>
  <c r="I26" i="20"/>
  <c r="H26" i="20"/>
  <c r="K24" i="20"/>
  <c r="J24" i="20"/>
  <c r="I24" i="20"/>
  <c r="H24" i="20"/>
  <c r="K22" i="20"/>
  <c r="J22" i="20"/>
  <c r="I22" i="20"/>
  <c r="H22" i="20"/>
  <c r="K20" i="20"/>
  <c r="J20" i="20"/>
  <c r="I20" i="20"/>
  <c r="H20" i="20"/>
  <c r="K18" i="20"/>
  <c r="J18" i="20"/>
  <c r="I18" i="20"/>
  <c r="H18" i="20"/>
  <c r="K16" i="20"/>
  <c r="J16" i="20"/>
  <c r="I16" i="20"/>
  <c r="H16" i="20"/>
  <c r="K14" i="20"/>
  <c r="J14" i="20"/>
  <c r="I14" i="20"/>
  <c r="H14" i="20"/>
  <c r="J8" i="19"/>
  <c r="K28" i="19"/>
  <c r="J28" i="19"/>
  <c r="I28" i="19"/>
  <c r="H28" i="19"/>
  <c r="K26" i="19"/>
  <c r="J26" i="19"/>
  <c r="I26" i="19"/>
  <c r="H26" i="19"/>
  <c r="K24" i="19"/>
  <c r="J24" i="19"/>
  <c r="I24" i="19"/>
  <c r="H24" i="19"/>
  <c r="K22" i="19"/>
  <c r="J22" i="19"/>
  <c r="I22" i="19"/>
  <c r="H22" i="19"/>
  <c r="K20" i="19"/>
  <c r="J20" i="19"/>
  <c r="I20" i="19"/>
  <c r="H20" i="19"/>
  <c r="K18" i="19"/>
  <c r="J18" i="19"/>
  <c r="I18" i="19"/>
  <c r="H18" i="19"/>
  <c r="K16" i="19"/>
  <c r="J16" i="19"/>
  <c r="I16" i="19"/>
  <c r="H16" i="19"/>
  <c r="K14" i="19"/>
  <c r="J14" i="19"/>
  <c r="I14" i="19"/>
  <c r="H14" i="19"/>
  <c r="J8" i="18"/>
  <c r="K34" i="18"/>
  <c r="J34" i="18"/>
  <c r="I34" i="18"/>
  <c r="H34" i="18"/>
  <c r="K33" i="18"/>
  <c r="J33" i="18"/>
  <c r="I33" i="18"/>
  <c r="H33" i="18"/>
  <c r="K32" i="18"/>
  <c r="J32" i="18"/>
  <c r="I32" i="18"/>
  <c r="H32" i="18"/>
  <c r="K28" i="18"/>
  <c r="J28" i="18"/>
  <c r="I28" i="18"/>
  <c r="H28" i="18"/>
  <c r="K26" i="18"/>
  <c r="J26" i="18"/>
  <c r="I26" i="18"/>
  <c r="H26" i="18"/>
  <c r="K24" i="18"/>
  <c r="J24" i="18"/>
  <c r="I24" i="18"/>
  <c r="H24" i="18"/>
  <c r="K22" i="18"/>
  <c r="J22" i="18"/>
  <c r="I22" i="18"/>
  <c r="H22" i="18"/>
  <c r="K20" i="18"/>
  <c r="J20" i="18"/>
  <c r="I20" i="18"/>
  <c r="H20" i="18"/>
  <c r="K18" i="18"/>
  <c r="J18" i="18"/>
  <c r="I18" i="18"/>
  <c r="H18" i="18"/>
  <c r="K16" i="18"/>
  <c r="J16" i="18"/>
  <c r="I16" i="18"/>
  <c r="H16" i="18"/>
  <c r="K14" i="18"/>
  <c r="J14" i="18"/>
  <c r="I14" i="18"/>
  <c r="H14" i="18"/>
  <c r="J8" i="17"/>
  <c r="M38" i="17" s="1"/>
  <c r="K39" i="17"/>
  <c r="J39" i="17"/>
  <c r="I39" i="17"/>
  <c r="H39" i="17"/>
  <c r="K37" i="17"/>
  <c r="J37" i="17"/>
  <c r="I37" i="17"/>
  <c r="H37" i="17"/>
  <c r="K36" i="17"/>
  <c r="J36" i="17"/>
  <c r="I36" i="17"/>
  <c r="H36" i="17"/>
  <c r="K35" i="17"/>
  <c r="J35" i="17"/>
  <c r="I35" i="17"/>
  <c r="H35" i="17"/>
  <c r="K34" i="17"/>
  <c r="J34" i="17"/>
  <c r="I34" i="17"/>
  <c r="H34" i="17"/>
  <c r="K28" i="17"/>
  <c r="J28" i="17"/>
  <c r="I28" i="17"/>
  <c r="H28" i="17"/>
  <c r="K26" i="17"/>
  <c r="J26" i="17"/>
  <c r="I26" i="17"/>
  <c r="H26" i="17"/>
  <c r="K24" i="17"/>
  <c r="J24" i="17"/>
  <c r="I24" i="17"/>
  <c r="H24" i="17"/>
  <c r="K22" i="17"/>
  <c r="J22" i="17"/>
  <c r="I22" i="17"/>
  <c r="H22" i="17"/>
  <c r="K20" i="17"/>
  <c r="J20" i="17"/>
  <c r="I20" i="17"/>
  <c r="H20" i="17"/>
  <c r="K18" i="17"/>
  <c r="J18" i="17"/>
  <c r="I18" i="17"/>
  <c r="H18" i="17"/>
  <c r="K16" i="17"/>
  <c r="J16" i="17"/>
  <c r="I16" i="17"/>
  <c r="H16" i="17"/>
  <c r="K14" i="17"/>
  <c r="J14" i="17"/>
  <c r="I14" i="17"/>
  <c r="H14" i="17"/>
  <c r="J8" i="16"/>
  <c r="K40" i="16"/>
  <c r="J40" i="16"/>
  <c r="I40" i="16"/>
  <c r="H40" i="16"/>
  <c r="K39" i="16"/>
  <c r="J39" i="16"/>
  <c r="I39" i="16"/>
  <c r="H39" i="16"/>
  <c r="K38" i="16"/>
  <c r="J38" i="16"/>
  <c r="I38" i="16"/>
  <c r="H38" i="16"/>
  <c r="K37" i="16"/>
  <c r="J37" i="16"/>
  <c r="I37" i="16"/>
  <c r="H37" i="16"/>
  <c r="K36" i="16"/>
  <c r="J36" i="16"/>
  <c r="I36" i="16"/>
  <c r="H36" i="16"/>
  <c r="K35" i="16"/>
  <c r="J35" i="16"/>
  <c r="I35" i="16"/>
  <c r="H35" i="16"/>
  <c r="K34" i="16"/>
  <c r="J34" i="16"/>
  <c r="I34" i="16"/>
  <c r="H34" i="16"/>
  <c r="K28" i="16"/>
  <c r="J28" i="16"/>
  <c r="I28" i="16"/>
  <c r="H28" i="16"/>
  <c r="K26" i="16"/>
  <c r="J26" i="16"/>
  <c r="I26" i="16"/>
  <c r="H26" i="16"/>
  <c r="K24" i="16"/>
  <c r="J24" i="16"/>
  <c r="I24" i="16"/>
  <c r="H24" i="16"/>
  <c r="K22" i="16"/>
  <c r="J22" i="16"/>
  <c r="I22" i="16"/>
  <c r="H22" i="16"/>
  <c r="K20" i="16"/>
  <c r="J20" i="16"/>
  <c r="I20" i="16"/>
  <c r="H20" i="16"/>
  <c r="K18" i="16"/>
  <c r="J18" i="16"/>
  <c r="I18" i="16"/>
  <c r="H18" i="16"/>
  <c r="K16" i="16"/>
  <c r="J16" i="16"/>
  <c r="I16" i="16"/>
  <c r="H16" i="16"/>
  <c r="K14" i="16"/>
  <c r="J14" i="16"/>
  <c r="I14" i="16"/>
  <c r="H14" i="16"/>
  <c r="J8" i="15"/>
  <c r="K40" i="15"/>
  <c r="J40" i="15"/>
  <c r="I40" i="15"/>
  <c r="H40" i="15"/>
  <c r="K39" i="15"/>
  <c r="J39" i="15"/>
  <c r="I39" i="15"/>
  <c r="H39" i="15"/>
  <c r="K38" i="15"/>
  <c r="J38" i="15"/>
  <c r="I38" i="15"/>
  <c r="H38" i="15"/>
  <c r="K37" i="15"/>
  <c r="J37" i="15"/>
  <c r="I37" i="15"/>
  <c r="H37" i="15"/>
  <c r="K36" i="15"/>
  <c r="J36" i="15"/>
  <c r="I36" i="15"/>
  <c r="H36" i="15"/>
  <c r="K35" i="15"/>
  <c r="J35" i="15"/>
  <c r="I35" i="15"/>
  <c r="H35" i="15"/>
  <c r="K34" i="15"/>
  <c r="J34" i="15"/>
  <c r="I34" i="15"/>
  <c r="H34" i="15"/>
  <c r="K28" i="15"/>
  <c r="J28" i="15"/>
  <c r="I28" i="15"/>
  <c r="H28" i="15"/>
  <c r="K26" i="15"/>
  <c r="J26" i="15"/>
  <c r="I26" i="15"/>
  <c r="H26" i="15"/>
  <c r="K24" i="15"/>
  <c r="J24" i="15"/>
  <c r="I24" i="15"/>
  <c r="H24" i="15"/>
  <c r="K22" i="15"/>
  <c r="J22" i="15"/>
  <c r="I22" i="15"/>
  <c r="H22" i="15"/>
  <c r="K20" i="15"/>
  <c r="J20" i="15"/>
  <c r="I20" i="15"/>
  <c r="H20" i="15"/>
  <c r="K18" i="15"/>
  <c r="J18" i="15"/>
  <c r="I18" i="15"/>
  <c r="H18" i="15"/>
  <c r="K16" i="15"/>
  <c r="J16" i="15"/>
  <c r="I16" i="15"/>
  <c r="H16" i="15"/>
  <c r="K14" i="15"/>
  <c r="J14" i="15"/>
  <c r="I14" i="15"/>
  <c r="H14" i="15"/>
  <c r="J8" i="14"/>
  <c r="M30" i="14" s="1"/>
  <c r="M29" i="14" s="1"/>
  <c r="K28" i="14"/>
  <c r="J28" i="14"/>
  <c r="I28" i="14"/>
  <c r="H28" i="14"/>
  <c r="K26" i="14"/>
  <c r="J26" i="14"/>
  <c r="I26" i="14"/>
  <c r="H26" i="14"/>
  <c r="K24" i="14"/>
  <c r="J24" i="14"/>
  <c r="I24" i="14"/>
  <c r="H24" i="14"/>
  <c r="K22" i="14"/>
  <c r="J22" i="14"/>
  <c r="I22" i="14"/>
  <c r="H22" i="14"/>
  <c r="K20" i="14"/>
  <c r="J20" i="14"/>
  <c r="I20" i="14"/>
  <c r="H20" i="14"/>
  <c r="K18" i="14"/>
  <c r="J18" i="14"/>
  <c r="I18" i="14"/>
  <c r="H18" i="14"/>
  <c r="K16" i="14"/>
  <c r="J16" i="14"/>
  <c r="I16" i="14"/>
  <c r="H16" i="14"/>
  <c r="K14" i="14"/>
  <c r="J14" i="14"/>
  <c r="I14" i="14"/>
  <c r="H14" i="14"/>
  <c r="J8" i="13"/>
  <c r="M31" i="13" s="1"/>
  <c r="K34" i="13"/>
  <c r="J34" i="13"/>
  <c r="I34" i="13"/>
  <c r="H34" i="13"/>
  <c r="K33" i="13"/>
  <c r="J33" i="13"/>
  <c r="I33" i="13"/>
  <c r="H33" i="13"/>
  <c r="K32" i="13"/>
  <c r="J32" i="13"/>
  <c r="I32" i="13"/>
  <c r="H32" i="13"/>
  <c r="K28" i="13"/>
  <c r="J28" i="13"/>
  <c r="I28" i="13"/>
  <c r="H28" i="13"/>
  <c r="K26" i="13"/>
  <c r="J26" i="13"/>
  <c r="I26" i="13"/>
  <c r="H26" i="13"/>
  <c r="K24" i="13"/>
  <c r="J24" i="13"/>
  <c r="I24" i="13"/>
  <c r="H24" i="13"/>
  <c r="K22" i="13"/>
  <c r="J22" i="13"/>
  <c r="I22" i="13"/>
  <c r="H22" i="13"/>
  <c r="K20" i="13"/>
  <c r="J20" i="13"/>
  <c r="I20" i="13"/>
  <c r="H20" i="13"/>
  <c r="K18" i="13"/>
  <c r="J18" i="13"/>
  <c r="I18" i="13"/>
  <c r="H18" i="13"/>
  <c r="K16" i="13"/>
  <c r="J16" i="13"/>
  <c r="I16" i="13"/>
  <c r="H16" i="13"/>
  <c r="K14" i="13"/>
  <c r="J14" i="13"/>
  <c r="I14" i="13"/>
  <c r="H14" i="13"/>
  <c r="J8" i="12"/>
  <c r="K32" i="12"/>
  <c r="J32" i="12"/>
  <c r="I32" i="12"/>
  <c r="H32" i="12"/>
  <c r="K28" i="12"/>
  <c r="J28" i="12"/>
  <c r="I28" i="12"/>
  <c r="H28" i="12"/>
  <c r="K26" i="12"/>
  <c r="J26" i="12"/>
  <c r="I26" i="12"/>
  <c r="H26" i="12"/>
  <c r="K24" i="12"/>
  <c r="J24" i="12"/>
  <c r="I24" i="12"/>
  <c r="H24" i="12"/>
  <c r="K22" i="12"/>
  <c r="J22" i="12"/>
  <c r="I22" i="12"/>
  <c r="H22" i="12"/>
  <c r="K20" i="12"/>
  <c r="J20" i="12"/>
  <c r="I20" i="12"/>
  <c r="H20" i="12"/>
  <c r="K18" i="12"/>
  <c r="J18" i="12"/>
  <c r="I18" i="12"/>
  <c r="H18" i="12"/>
  <c r="K16" i="12"/>
  <c r="J16" i="12"/>
  <c r="I16" i="12"/>
  <c r="H16" i="12"/>
  <c r="K14" i="12"/>
  <c r="J14" i="12"/>
  <c r="I14" i="12"/>
  <c r="H14" i="12"/>
  <c r="J8" i="11"/>
  <c r="K46" i="11"/>
  <c r="J46" i="11"/>
  <c r="I46" i="11"/>
  <c r="H46" i="11"/>
  <c r="K45" i="11"/>
  <c r="J45" i="11"/>
  <c r="I45" i="11"/>
  <c r="H45" i="11"/>
  <c r="K44" i="11"/>
  <c r="J44" i="11"/>
  <c r="I44" i="11"/>
  <c r="H44" i="11"/>
  <c r="K43" i="11"/>
  <c r="J43" i="11"/>
  <c r="I43" i="11"/>
  <c r="H43" i="11"/>
  <c r="K42" i="11"/>
  <c r="J42" i="11"/>
  <c r="I42" i="11"/>
  <c r="H42" i="11"/>
  <c r="K41" i="11"/>
  <c r="J41" i="11"/>
  <c r="I41" i="11"/>
  <c r="H41" i="11"/>
  <c r="K40" i="11"/>
  <c r="J40" i="11"/>
  <c r="I40" i="11"/>
  <c r="H40" i="11"/>
  <c r="K39" i="11"/>
  <c r="J39" i="11"/>
  <c r="I39" i="11"/>
  <c r="H39" i="11"/>
  <c r="K38" i="11"/>
  <c r="J38" i="11"/>
  <c r="I38" i="11"/>
  <c r="H38" i="11"/>
  <c r="K37" i="11"/>
  <c r="J37" i="11"/>
  <c r="I37" i="11"/>
  <c r="H37" i="11"/>
  <c r="K32" i="11"/>
  <c r="J32" i="11"/>
  <c r="I32" i="11"/>
  <c r="H32" i="11"/>
  <c r="K31" i="11"/>
  <c r="J31" i="11"/>
  <c r="I31" i="11"/>
  <c r="H31" i="11"/>
  <c r="K30" i="11"/>
  <c r="J30" i="11"/>
  <c r="I30" i="11"/>
  <c r="H30" i="11"/>
  <c r="K28" i="11"/>
  <c r="J28" i="11"/>
  <c r="I28" i="11"/>
  <c r="H28" i="11"/>
  <c r="K26" i="11"/>
  <c r="J26" i="11"/>
  <c r="I26" i="11"/>
  <c r="H26" i="11"/>
  <c r="K24" i="11"/>
  <c r="J24" i="11"/>
  <c r="I24" i="11"/>
  <c r="H24" i="11"/>
  <c r="K22" i="11"/>
  <c r="J22" i="11"/>
  <c r="I22" i="11"/>
  <c r="H22" i="11"/>
  <c r="K20" i="11"/>
  <c r="J20" i="11"/>
  <c r="I20" i="11"/>
  <c r="H20" i="11"/>
  <c r="K18" i="11"/>
  <c r="J18" i="11"/>
  <c r="I18" i="11"/>
  <c r="H18" i="11"/>
  <c r="K16" i="11"/>
  <c r="J16" i="11"/>
  <c r="I16" i="11"/>
  <c r="H16" i="11"/>
  <c r="K14" i="11"/>
  <c r="J14" i="11"/>
  <c r="I14" i="11"/>
  <c r="H14" i="11"/>
  <c r="J8" i="10"/>
  <c r="H30" i="10"/>
  <c r="K28" i="10"/>
  <c r="J28" i="10"/>
  <c r="I28" i="10"/>
  <c r="H28" i="10"/>
  <c r="K26" i="10"/>
  <c r="J26" i="10"/>
  <c r="I26" i="10"/>
  <c r="H26" i="10"/>
  <c r="K24" i="10"/>
  <c r="J24" i="10"/>
  <c r="I24" i="10"/>
  <c r="H24" i="10"/>
  <c r="K22" i="10"/>
  <c r="J22" i="10"/>
  <c r="I22" i="10"/>
  <c r="H22" i="10"/>
  <c r="K20" i="10"/>
  <c r="J20" i="10"/>
  <c r="I20" i="10"/>
  <c r="H20" i="10"/>
  <c r="K18" i="10"/>
  <c r="J18" i="10"/>
  <c r="I18" i="10"/>
  <c r="H18" i="10"/>
  <c r="K16" i="10"/>
  <c r="J16" i="10"/>
  <c r="I16" i="10"/>
  <c r="H16" i="10"/>
  <c r="K14" i="10"/>
  <c r="J14" i="10"/>
  <c r="I14" i="10"/>
  <c r="H14" i="10"/>
  <c r="J8" i="9"/>
  <c r="K35" i="9"/>
  <c r="J35" i="9"/>
  <c r="I35" i="9"/>
  <c r="H35" i="9"/>
  <c r="K33" i="9"/>
  <c r="J33" i="9"/>
  <c r="I33" i="9"/>
  <c r="H33" i="9"/>
  <c r="K32" i="9"/>
  <c r="J32" i="9"/>
  <c r="I32" i="9"/>
  <c r="H32" i="9"/>
  <c r="K28" i="9"/>
  <c r="J28" i="9"/>
  <c r="I28" i="9"/>
  <c r="H28" i="9"/>
  <c r="K26" i="9"/>
  <c r="J26" i="9"/>
  <c r="I26" i="9"/>
  <c r="H26" i="9"/>
  <c r="K24" i="9"/>
  <c r="J24" i="9"/>
  <c r="I24" i="9"/>
  <c r="H24" i="9"/>
  <c r="K22" i="9"/>
  <c r="J22" i="9"/>
  <c r="I22" i="9"/>
  <c r="H22" i="9"/>
  <c r="K20" i="9"/>
  <c r="J20" i="9"/>
  <c r="I20" i="9"/>
  <c r="H20" i="9"/>
  <c r="K18" i="9"/>
  <c r="J18" i="9"/>
  <c r="I18" i="9"/>
  <c r="H18" i="9"/>
  <c r="K16" i="9"/>
  <c r="J16" i="9"/>
  <c r="I16" i="9"/>
  <c r="H16" i="9"/>
  <c r="K14" i="9"/>
  <c r="J14" i="9"/>
  <c r="I14" i="9"/>
  <c r="H14" i="9"/>
  <c r="J8" i="8"/>
  <c r="K35" i="8"/>
  <c r="J35" i="8"/>
  <c r="I35" i="8"/>
  <c r="H35" i="8"/>
  <c r="K34" i="8"/>
  <c r="J34" i="8"/>
  <c r="I34" i="8"/>
  <c r="H34" i="8"/>
  <c r="K33" i="8"/>
  <c r="J33" i="8"/>
  <c r="I33" i="8"/>
  <c r="H33" i="8"/>
  <c r="K32" i="8"/>
  <c r="J32" i="8"/>
  <c r="I32" i="8"/>
  <c r="H32" i="8"/>
  <c r="K28" i="8"/>
  <c r="J28" i="8"/>
  <c r="I28" i="8"/>
  <c r="H28" i="8"/>
  <c r="K26" i="8"/>
  <c r="J26" i="8"/>
  <c r="I26" i="8"/>
  <c r="H26" i="8"/>
  <c r="K24" i="8"/>
  <c r="J24" i="8"/>
  <c r="I24" i="8"/>
  <c r="H24" i="8"/>
  <c r="K22" i="8"/>
  <c r="J22" i="8"/>
  <c r="I22" i="8"/>
  <c r="H22" i="8"/>
  <c r="K20" i="8"/>
  <c r="J20" i="8"/>
  <c r="I20" i="8"/>
  <c r="H20" i="8"/>
  <c r="K18" i="8"/>
  <c r="J18" i="8"/>
  <c r="I18" i="8"/>
  <c r="H18" i="8"/>
  <c r="K16" i="8"/>
  <c r="J16" i="8"/>
  <c r="I16" i="8"/>
  <c r="H16" i="8"/>
  <c r="K14" i="8"/>
  <c r="J14" i="8"/>
  <c r="I14" i="8"/>
  <c r="H14" i="8"/>
  <c r="K28" i="7"/>
  <c r="J28" i="7"/>
  <c r="I28" i="7"/>
  <c r="H28" i="7"/>
  <c r="H30" i="7"/>
  <c r="I30" i="7"/>
  <c r="J30" i="7"/>
  <c r="K30" i="7"/>
  <c r="H45" i="7"/>
  <c r="I45" i="7"/>
  <c r="J45" i="7"/>
  <c r="K45" i="7"/>
  <c r="H47" i="7"/>
  <c r="I47" i="7"/>
  <c r="J47" i="7"/>
  <c r="K47" i="7"/>
  <c r="H48" i="7"/>
  <c r="I48" i="7"/>
  <c r="J48" i="7"/>
  <c r="K48" i="7"/>
  <c r="H49" i="7"/>
  <c r="I49" i="7"/>
  <c r="J49" i="7"/>
  <c r="K49" i="7"/>
  <c r="I50" i="7"/>
  <c r="J50" i="7"/>
  <c r="K50" i="7"/>
  <c r="H51" i="7"/>
  <c r="I51" i="7"/>
  <c r="J51" i="7"/>
  <c r="K51" i="7"/>
  <c r="H52" i="7"/>
  <c r="I52" i="7"/>
  <c r="J52" i="7"/>
  <c r="K52" i="7"/>
  <c r="K44" i="7"/>
  <c r="J44" i="7"/>
  <c r="I44" i="7"/>
  <c r="H44" i="7"/>
  <c r="J8" i="7"/>
  <c r="M46" i="7" s="1"/>
  <c r="K24" i="7"/>
  <c r="J24" i="7"/>
  <c r="I24" i="7"/>
  <c r="H24" i="7"/>
  <c r="K22" i="7"/>
  <c r="J22" i="7"/>
  <c r="I22" i="7"/>
  <c r="H22" i="7"/>
  <c r="K16" i="7"/>
  <c r="J16" i="7"/>
  <c r="I16" i="7"/>
  <c r="H16" i="7"/>
  <c r="H31" i="7"/>
  <c r="I31" i="7"/>
  <c r="J31" i="7"/>
  <c r="K31" i="7"/>
  <c r="H32" i="7"/>
  <c r="I32" i="7"/>
  <c r="J32" i="7"/>
  <c r="K32" i="7"/>
  <c r="I37" i="7"/>
  <c r="J37" i="7"/>
  <c r="K37" i="7"/>
  <c r="I38" i="7"/>
  <c r="J38" i="7"/>
  <c r="K38" i="7"/>
  <c r="H39" i="7"/>
  <c r="I39" i="7"/>
  <c r="J39" i="7"/>
  <c r="K39" i="7"/>
  <c r="H40" i="7"/>
  <c r="I40" i="7"/>
  <c r="J40" i="7"/>
  <c r="K40" i="7"/>
  <c r="H41" i="7"/>
  <c r="I41" i="7"/>
  <c r="J41" i="7"/>
  <c r="K41" i="7"/>
  <c r="H42" i="7"/>
  <c r="I42" i="7"/>
  <c r="J42" i="7"/>
  <c r="K42" i="7"/>
  <c r="H43" i="7"/>
  <c r="I43" i="7"/>
  <c r="J43" i="7"/>
  <c r="K43" i="7"/>
  <c r="H14" i="7"/>
  <c r="I14" i="7"/>
  <c r="J14" i="7"/>
  <c r="K14" i="7"/>
  <c r="K26" i="7"/>
  <c r="J26" i="7"/>
  <c r="I26" i="7"/>
  <c r="H26" i="7"/>
  <c r="K20" i="7"/>
  <c r="J20" i="7"/>
  <c r="I20" i="7"/>
  <c r="H20" i="7"/>
  <c r="K18" i="7"/>
  <c r="J18" i="7"/>
  <c r="I18" i="7"/>
  <c r="H18" i="7"/>
  <c r="L22" i="45" l="1"/>
  <c r="M30" i="13"/>
  <c r="M31" i="12"/>
  <c r="M30" i="12"/>
  <c r="M31" i="9"/>
  <c r="M30" i="9"/>
  <c r="M31" i="8"/>
  <c r="M30" i="8"/>
  <c r="M43" i="29"/>
  <c r="M44" i="29"/>
  <c r="M41" i="29"/>
  <c r="M42" i="29"/>
  <c r="M39" i="29"/>
  <c r="M40" i="29"/>
  <c r="M37" i="29"/>
  <c r="M38" i="29"/>
  <c r="M35" i="29"/>
  <c r="M36" i="29"/>
  <c r="M33" i="29"/>
  <c r="M34" i="29"/>
  <c r="L28" i="42"/>
  <c r="L28" i="34"/>
  <c r="M28" i="34" s="1"/>
  <c r="M27" i="34" s="1"/>
  <c r="L28" i="25"/>
  <c r="L28" i="24"/>
  <c r="M28" i="24" s="1"/>
  <c r="M27" i="24" s="1"/>
  <c r="L22" i="24"/>
  <c r="L21" i="24" s="1"/>
  <c r="L22" i="34"/>
  <c r="L20" i="33"/>
  <c r="M20" i="33" s="1"/>
  <c r="M19" i="33" s="1"/>
  <c r="L20" i="23"/>
  <c r="M20" i="23" s="1"/>
  <c r="M19" i="23" s="1"/>
  <c r="L18" i="34"/>
  <c r="L18" i="20"/>
  <c r="M18" i="20" s="1"/>
  <c r="M17" i="20" s="1"/>
  <c r="L16" i="42"/>
  <c r="L15" i="42" s="1"/>
  <c r="L16" i="25"/>
  <c r="M16" i="25" s="1"/>
  <c r="M15" i="25" s="1"/>
  <c r="M45" i="29"/>
  <c r="M46" i="29"/>
  <c r="M30" i="45"/>
  <c r="M31" i="45"/>
  <c r="M30" i="44"/>
  <c r="M31" i="44"/>
  <c r="M31" i="43"/>
  <c r="M30" i="43"/>
  <c r="M31" i="42"/>
  <c r="M30" i="42"/>
  <c r="M31" i="40"/>
  <c r="M30" i="40"/>
  <c r="M31" i="39"/>
  <c r="M30" i="39"/>
  <c r="L28" i="39"/>
  <c r="L27" i="39" s="1"/>
  <c r="M30" i="38"/>
  <c r="M31" i="38"/>
  <c r="M30" i="37"/>
  <c r="M31" i="37"/>
  <c r="M30" i="36"/>
  <c r="M31" i="36"/>
  <c r="M31" i="34"/>
  <c r="M30" i="34"/>
  <c r="M30" i="33"/>
  <c r="M31" i="33"/>
  <c r="M30" i="32"/>
  <c r="M31" i="32"/>
  <c r="M30" i="31"/>
  <c r="M31" i="31"/>
  <c r="M30" i="30"/>
  <c r="M31" i="30"/>
  <c r="L16" i="30"/>
  <c r="M16" i="30" s="1"/>
  <c r="M15" i="30" s="1"/>
  <c r="M31" i="29"/>
  <c r="M30" i="29"/>
  <c r="M31" i="28"/>
  <c r="M30" i="28"/>
  <c r="L16" i="28"/>
  <c r="L15" i="28" s="1"/>
  <c r="L22" i="28"/>
  <c r="L21" i="28" s="1"/>
  <c r="L28" i="28"/>
  <c r="M28" i="28" s="1"/>
  <c r="M27" i="28" s="1"/>
  <c r="M31" i="27"/>
  <c r="M30" i="27"/>
  <c r="M31" i="26"/>
  <c r="M30" i="26"/>
  <c r="M30" i="25"/>
  <c r="M31" i="25"/>
  <c r="M32" i="24"/>
  <c r="M33" i="24"/>
  <c r="M30" i="24"/>
  <c r="M31" i="24"/>
  <c r="M30" i="23"/>
  <c r="M31" i="23"/>
  <c r="M31" i="22"/>
  <c r="M30" i="22"/>
  <c r="L20" i="21"/>
  <c r="L19" i="21" s="1"/>
  <c r="M31" i="21"/>
  <c r="M30" i="21"/>
  <c r="M30" i="20"/>
  <c r="M31" i="20"/>
  <c r="M32" i="19"/>
  <c r="M33" i="19"/>
  <c r="M31" i="19"/>
  <c r="M30" i="19"/>
  <c r="M30" i="18"/>
  <c r="M31" i="18"/>
  <c r="M32" i="17"/>
  <c r="M31" i="17"/>
  <c r="M33" i="17"/>
  <c r="M30" i="17"/>
  <c r="M30" i="16"/>
  <c r="M32" i="16"/>
  <c r="M31" i="16"/>
  <c r="M33" i="16"/>
  <c r="M30" i="15"/>
  <c r="M33" i="15"/>
  <c r="M32" i="15"/>
  <c r="M31" i="15"/>
  <c r="M33" i="11"/>
  <c r="M34" i="11"/>
  <c r="M36" i="11"/>
  <c r="M35" i="11"/>
  <c r="L14" i="11"/>
  <c r="M14" i="11" s="1"/>
  <c r="M13" i="11" s="1"/>
  <c r="L20" i="11"/>
  <c r="M20" i="11" s="1"/>
  <c r="M19" i="11" s="1"/>
  <c r="L26" i="11"/>
  <c r="M26" i="11" s="1"/>
  <c r="M25" i="11" s="1"/>
  <c r="M34" i="7"/>
  <c r="M33" i="7"/>
  <c r="M35" i="7"/>
  <c r="M36" i="7"/>
  <c r="L16" i="43"/>
  <c r="M16" i="43" s="1"/>
  <c r="M15" i="43" s="1"/>
  <c r="L22" i="43"/>
  <c r="L21" i="43" s="1"/>
  <c r="L28" i="43"/>
  <c r="L27" i="43" s="1"/>
  <c r="L33" i="43"/>
  <c r="M33" i="43" s="1"/>
  <c r="L18" i="42"/>
  <c r="L24" i="42"/>
  <c r="L32" i="42"/>
  <c r="M32" i="42" s="1"/>
  <c r="L20" i="39"/>
  <c r="M20" i="39" s="1"/>
  <c r="M19" i="39" s="1"/>
  <c r="L26" i="39"/>
  <c r="M26" i="39" s="1"/>
  <c r="M25" i="39" s="1"/>
  <c r="L22" i="36"/>
  <c r="M22" i="36" s="1"/>
  <c r="M21" i="36" s="1"/>
  <c r="L28" i="36"/>
  <c r="L27" i="36" s="1"/>
  <c r="L33" i="36"/>
  <c r="M33" i="36" s="1"/>
  <c r="L20" i="34"/>
  <c r="M20" i="34" s="1"/>
  <c r="M19" i="34" s="1"/>
  <c r="L33" i="34"/>
  <c r="M33" i="34" s="1"/>
  <c r="L18" i="32"/>
  <c r="L16" i="31"/>
  <c r="M16" i="31" s="1"/>
  <c r="M15" i="31" s="1"/>
  <c r="L22" i="31"/>
  <c r="L21" i="31" s="1"/>
  <c r="L28" i="31"/>
  <c r="L27" i="31" s="1"/>
  <c r="L33" i="31"/>
  <c r="M33" i="31" s="1"/>
  <c r="L20" i="30"/>
  <c r="L19" i="30" s="1"/>
  <c r="L20" i="29"/>
  <c r="M20" i="29" s="1"/>
  <c r="M19" i="29" s="1"/>
  <c r="L18" i="29"/>
  <c r="L17" i="29" s="1"/>
  <c r="L18" i="27"/>
  <c r="L17" i="27" s="1"/>
  <c r="L22" i="27"/>
  <c r="L21" i="27" s="1"/>
  <c r="L28" i="27"/>
  <c r="M28" i="27" s="1"/>
  <c r="M27" i="27" s="1"/>
  <c r="L22" i="26"/>
  <c r="M22" i="26" s="1"/>
  <c r="M21" i="26" s="1"/>
  <c r="L28" i="26"/>
  <c r="L18" i="26"/>
  <c r="L33" i="26"/>
  <c r="M33" i="26" s="1"/>
  <c r="L14" i="25"/>
  <c r="L22" i="23"/>
  <c r="M22" i="23" s="1"/>
  <c r="M21" i="23" s="1"/>
  <c r="L28" i="23"/>
  <c r="L27" i="23" s="1"/>
  <c r="L32" i="22"/>
  <c r="M32" i="22" s="1"/>
  <c r="L33" i="22"/>
  <c r="M33" i="22" s="1"/>
  <c r="L28" i="22"/>
  <c r="L27" i="22" s="1"/>
  <c r="L26" i="21"/>
  <c r="M26" i="21" s="1"/>
  <c r="M25" i="21" s="1"/>
  <c r="L16" i="19"/>
  <c r="L15" i="19" s="1"/>
  <c r="L16" i="18"/>
  <c r="L15" i="18" s="1"/>
  <c r="L22" i="18"/>
  <c r="L28" i="18"/>
  <c r="L27" i="18" s="1"/>
  <c r="L14" i="18"/>
  <c r="L13" i="18" s="1"/>
  <c r="L32" i="18"/>
  <c r="M32" i="18" s="1"/>
  <c r="L36" i="17"/>
  <c r="M36" i="17" s="1"/>
  <c r="L35" i="17"/>
  <c r="L18" i="17"/>
  <c r="L17" i="17" s="1"/>
  <c r="L26" i="16"/>
  <c r="M26" i="16" s="1"/>
  <c r="M25" i="16" s="1"/>
  <c r="L35" i="16"/>
  <c r="M35" i="16" s="1"/>
  <c r="L14" i="16"/>
  <c r="L13" i="16" s="1"/>
  <c r="L28" i="16"/>
  <c r="L27" i="16" s="1"/>
  <c r="L20" i="16"/>
  <c r="M20" i="16" s="1"/>
  <c r="M19" i="16" s="1"/>
  <c r="L26" i="15"/>
  <c r="M26" i="15" s="1"/>
  <c r="M25" i="15" s="1"/>
  <c r="L16" i="15"/>
  <c r="L15" i="15" s="1"/>
  <c r="L28" i="15"/>
  <c r="L27" i="15" s="1"/>
  <c r="L34" i="15"/>
  <c r="M34" i="15" s="1"/>
  <c r="L28" i="14"/>
  <c r="L27" i="14" s="1"/>
  <c r="L32" i="13"/>
  <c r="M32" i="13" s="1"/>
  <c r="L34" i="13"/>
  <c r="M34" i="13" s="1"/>
  <c r="M29" i="13" s="1"/>
  <c r="L16" i="11"/>
  <c r="M16" i="11" s="1"/>
  <c r="M15" i="11" s="1"/>
  <c r="L28" i="11"/>
  <c r="M28" i="11" s="1"/>
  <c r="M27" i="11" s="1"/>
  <c r="L39" i="11"/>
  <c r="L37" i="11"/>
  <c r="L46" i="11"/>
  <c r="M46" i="11" s="1"/>
  <c r="L41" i="11"/>
  <c r="M41" i="11" s="1"/>
  <c r="L31" i="11"/>
  <c r="L14" i="10"/>
  <c r="M14" i="10" s="1"/>
  <c r="M13" i="10" s="1"/>
  <c r="L30" i="10"/>
  <c r="L29" i="10" s="1"/>
  <c r="L34" i="9"/>
  <c r="M34" i="9" s="1"/>
  <c r="L32" i="9"/>
  <c r="M32" i="9" s="1"/>
  <c r="L14" i="9"/>
  <c r="M14" i="9" s="1"/>
  <c r="M13" i="9" s="1"/>
  <c r="L26" i="9"/>
  <c r="L25" i="9" s="1"/>
  <c r="L22" i="9"/>
  <c r="L21" i="9" s="1"/>
  <c r="L28" i="9"/>
  <c r="M28" i="9" s="1"/>
  <c r="M27" i="9" s="1"/>
  <c r="L18" i="8"/>
  <c r="L17" i="8" s="1"/>
  <c r="L20" i="8"/>
  <c r="M20" i="8" s="1"/>
  <c r="M19" i="8" s="1"/>
  <c r="L33" i="8"/>
  <c r="L22" i="8"/>
  <c r="L21" i="8" s="1"/>
  <c r="L28" i="8"/>
  <c r="L27" i="8" s="1"/>
  <c r="L33" i="42"/>
  <c r="M33" i="42" s="1"/>
  <c r="L33" i="38"/>
  <c r="M33" i="38" s="1"/>
  <c r="L32" i="34"/>
  <c r="L33" i="33"/>
  <c r="M33" i="33" s="1"/>
  <c r="L33" i="30"/>
  <c r="M33" i="30" s="1"/>
  <c r="L32" i="29"/>
  <c r="M32" i="29" s="1"/>
  <c r="L48" i="29"/>
  <c r="M48" i="29" s="1"/>
  <c r="L32" i="27"/>
  <c r="M32" i="27" s="1"/>
  <c r="L32" i="26"/>
  <c r="L33" i="21"/>
  <c r="M33" i="21" s="1"/>
  <c r="L37" i="16"/>
  <c r="M37" i="16" s="1"/>
  <c r="L37" i="15"/>
  <c r="M37" i="15" s="1"/>
  <c r="L38" i="11"/>
  <c r="M38" i="11" s="1"/>
  <c r="L43" i="11"/>
  <c r="M43" i="11" s="1"/>
  <c r="L32" i="11"/>
  <c r="M32" i="11" s="1"/>
  <c r="L45" i="11"/>
  <c r="M45" i="11" s="1"/>
  <c r="L42" i="11"/>
  <c r="M42" i="11" s="1"/>
  <c r="L40" i="11"/>
  <c r="M40" i="11" s="1"/>
  <c r="L44" i="11"/>
  <c r="M44" i="11" s="1"/>
  <c r="M35" i="17"/>
  <c r="M31" i="11"/>
  <c r="M39" i="11"/>
  <c r="M37" i="11"/>
  <c r="L18" i="45"/>
  <c r="L17" i="45" s="1"/>
  <c r="L32" i="45"/>
  <c r="M32" i="45" s="1"/>
  <c r="L18" i="44"/>
  <c r="L17" i="44" s="1"/>
  <c r="L32" i="44"/>
  <c r="M32" i="44" s="1"/>
  <c r="L33" i="44"/>
  <c r="M33" i="44" s="1"/>
  <c r="L28" i="44"/>
  <c r="L27" i="44" s="1"/>
  <c r="L18" i="43"/>
  <c r="L17" i="43" s="1"/>
  <c r="L32" i="43"/>
  <c r="M32" i="43" s="1"/>
  <c r="L16" i="40"/>
  <c r="M16" i="40" s="1"/>
  <c r="M15" i="40" s="1"/>
  <c r="L28" i="40"/>
  <c r="L27" i="40" s="1"/>
  <c r="L18" i="40"/>
  <c r="M18" i="40" s="1"/>
  <c r="M17" i="40" s="1"/>
  <c r="L32" i="40"/>
  <c r="M32" i="40" s="1"/>
  <c r="L20" i="40"/>
  <c r="L19" i="40" s="1"/>
  <c r="L33" i="40"/>
  <c r="M33" i="40" s="1"/>
  <c r="L14" i="39"/>
  <c r="M14" i="39" s="1"/>
  <c r="M13" i="39" s="1"/>
  <c r="L33" i="39"/>
  <c r="M33" i="39" s="1"/>
  <c r="L22" i="39"/>
  <c r="M22" i="39" s="1"/>
  <c r="M21" i="39" s="1"/>
  <c r="L18" i="39"/>
  <c r="L17" i="39" s="1"/>
  <c r="L32" i="39"/>
  <c r="L18" i="38"/>
  <c r="M18" i="38" s="1"/>
  <c r="M17" i="38" s="1"/>
  <c r="L24" i="38"/>
  <c r="M24" i="38" s="1"/>
  <c r="M23" i="38" s="1"/>
  <c r="L32" i="38"/>
  <c r="M32" i="38" s="1"/>
  <c r="L22" i="38"/>
  <c r="L21" i="38" s="1"/>
  <c r="L28" i="38"/>
  <c r="L27" i="38" s="1"/>
  <c r="L18" i="37"/>
  <c r="L17" i="37" s="1"/>
  <c r="L24" i="37"/>
  <c r="L23" i="37" s="1"/>
  <c r="L32" i="37"/>
  <c r="M32" i="37" s="1"/>
  <c r="L33" i="37"/>
  <c r="M33" i="37" s="1"/>
  <c r="L16" i="37"/>
  <c r="L15" i="37" s="1"/>
  <c r="L22" i="37"/>
  <c r="L21" i="37" s="1"/>
  <c r="L28" i="37"/>
  <c r="M28" i="37" s="1"/>
  <c r="M27" i="37" s="1"/>
  <c r="L18" i="36"/>
  <c r="L17" i="36" s="1"/>
  <c r="L32" i="36"/>
  <c r="M32" i="36" s="1"/>
  <c r="L32" i="33"/>
  <c r="M32" i="33" s="1"/>
  <c r="L22" i="33"/>
  <c r="M22" i="33" s="1"/>
  <c r="M21" i="33" s="1"/>
  <c r="L28" i="33"/>
  <c r="L27" i="33" s="1"/>
  <c r="L18" i="33"/>
  <c r="L17" i="33" s="1"/>
  <c r="L24" i="32"/>
  <c r="L23" i="32" s="1"/>
  <c r="L32" i="32"/>
  <c r="M32" i="32" s="1"/>
  <c r="L33" i="32"/>
  <c r="M33" i="32" s="1"/>
  <c r="L16" i="32"/>
  <c r="M16" i="32" s="1"/>
  <c r="M15" i="32" s="1"/>
  <c r="L22" i="32"/>
  <c r="M22" i="32" s="1"/>
  <c r="M21" i="32" s="1"/>
  <c r="L28" i="32"/>
  <c r="L27" i="32" s="1"/>
  <c r="L18" i="31"/>
  <c r="M18" i="31" s="1"/>
  <c r="M17" i="31" s="1"/>
  <c r="L32" i="31"/>
  <c r="M32" i="31" s="1"/>
  <c r="L28" i="30"/>
  <c r="L27" i="30" s="1"/>
  <c r="L18" i="30"/>
  <c r="L17" i="30" s="1"/>
  <c r="L32" i="30"/>
  <c r="L24" i="29"/>
  <c r="L23" i="29" s="1"/>
  <c r="L16" i="29"/>
  <c r="M16" i="29" s="1"/>
  <c r="M15" i="29" s="1"/>
  <c r="L22" i="29"/>
  <c r="M22" i="29" s="1"/>
  <c r="M21" i="29" s="1"/>
  <c r="L28" i="29"/>
  <c r="L27" i="29" s="1"/>
  <c r="L18" i="28"/>
  <c r="L17" i="28" s="1"/>
  <c r="L24" i="28"/>
  <c r="L23" i="28" s="1"/>
  <c r="L32" i="28"/>
  <c r="M32" i="28" s="1"/>
  <c r="L14" i="28"/>
  <c r="L13" i="28" s="1"/>
  <c r="L26" i="28"/>
  <c r="M26" i="28" s="1"/>
  <c r="M25" i="28" s="1"/>
  <c r="L33" i="28"/>
  <c r="M33" i="28" s="1"/>
  <c r="L33" i="27"/>
  <c r="M33" i="27" s="1"/>
  <c r="L20" i="26"/>
  <c r="M20" i="26" s="1"/>
  <c r="M19" i="26" s="1"/>
  <c r="L26" i="26"/>
  <c r="M26" i="26" s="1"/>
  <c r="M25" i="26" s="1"/>
  <c r="L18" i="25"/>
  <c r="L17" i="25" s="1"/>
  <c r="L32" i="25"/>
  <c r="M32" i="25" s="1"/>
  <c r="L20" i="25"/>
  <c r="M20" i="25" s="1"/>
  <c r="M19" i="25" s="1"/>
  <c r="L26" i="25"/>
  <c r="M26" i="25" s="1"/>
  <c r="M25" i="25" s="1"/>
  <c r="L33" i="25"/>
  <c r="M33" i="25" s="1"/>
  <c r="L18" i="24"/>
  <c r="M18" i="24" s="1"/>
  <c r="M17" i="24" s="1"/>
  <c r="L24" i="24"/>
  <c r="L23" i="24" s="1"/>
  <c r="L18" i="23"/>
  <c r="L17" i="23" s="1"/>
  <c r="L32" i="23"/>
  <c r="L26" i="23"/>
  <c r="M26" i="23" s="1"/>
  <c r="M25" i="23" s="1"/>
  <c r="L33" i="23"/>
  <c r="M33" i="23" s="1"/>
  <c r="L20" i="22"/>
  <c r="L19" i="22" s="1"/>
  <c r="L18" i="22"/>
  <c r="L17" i="22" s="1"/>
  <c r="L18" i="21"/>
  <c r="L17" i="21" s="1"/>
  <c r="L16" i="21"/>
  <c r="L15" i="21" s="1"/>
  <c r="L28" i="21"/>
  <c r="L27" i="21" s="1"/>
  <c r="L32" i="21"/>
  <c r="M32" i="21" s="1"/>
  <c r="L32" i="20"/>
  <c r="M32" i="20" s="1"/>
  <c r="L20" i="20"/>
  <c r="M20" i="20" s="1"/>
  <c r="M19" i="20" s="1"/>
  <c r="L33" i="20"/>
  <c r="M33" i="20" s="1"/>
  <c r="L22" i="20"/>
  <c r="M22" i="20" s="1"/>
  <c r="M21" i="20" s="1"/>
  <c r="L28" i="20"/>
  <c r="L27" i="20" s="1"/>
  <c r="L18" i="19"/>
  <c r="M18" i="19" s="1"/>
  <c r="M17" i="19" s="1"/>
  <c r="L20" i="19"/>
  <c r="M20" i="19" s="1"/>
  <c r="M19" i="19" s="1"/>
  <c r="L28" i="19"/>
  <c r="L27" i="19" s="1"/>
  <c r="L34" i="18"/>
  <c r="M34" i="18" s="1"/>
  <c r="L18" i="18"/>
  <c r="L17" i="18" s="1"/>
  <c r="L20" i="18"/>
  <c r="M20" i="18" s="1"/>
  <c r="M19" i="18" s="1"/>
  <c r="L33" i="18"/>
  <c r="M33" i="18" s="1"/>
  <c r="L16" i="17"/>
  <c r="L15" i="17" s="1"/>
  <c r="L22" i="17"/>
  <c r="M22" i="17" s="1"/>
  <c r="M21" i="17" s="1"/>
  <c r="L28" i="17"/>
  <c r="M28" i="17" s="1"/>
  <c r="M27" i="17" s="1"/>
  <c r="L34" i="17"/>
  <c r="M34" i="17" s="1"/>
  <c r="L39" i="17"/>
  <c r="M39" i="17" s="1"/>
  <c r="L14" i="17"/>
  <c r="L13" i="17" s="1"/>
  <c r="L20" i="17"/>
  <c r="L19" i="17" s="1"/>
  <c r="L37" i="17"/>
  <c r="M37" i="17" s="1"/>
  <c r="L16" i="16"/>
  <c r="M16" i="16" s="1"/>
  <c r="M15" i="16" s="1"/>
  <c r="L38" i="16"/>
  <c r="M38" i="16" s="1"/>
  <c r="L18" i="16"/>
  <c r="L17" i="16" s="1"/>
  <c r="L34" i="16"/>
  <c r="M34" i="16" s="1"/>
  <c r="L39" i="16"/>
  <c r="M39" i="16" s="1"/>
  <c r="L24" i="16"/>
  <c r="L23" i="16" s="1"/>
  <c r="L36" i="16"/>
  <c r="M36" i="16" s="1"/>
  <c r="L40" i="16"/>
  <c r="M40" i="16" s="1"/>
  <c r="L14" i="15"/>
  <c r="M14" i="15" s="1"/>
  <c r="M13" i="15" s="1"/>
  <c r="L35" i="15"/>
  <c r="M35" i="15" s="1"/>
  <c r="L38" i="15"/>
  <c r="M38" i="15" s="1"/>
  <c r="L40" i="15"/>
  <c r="M40" i="15" s="1"/>
  <c r="L18" i="15"/>
  <c r="M18" i="15" s="1"/>
  <c r="M17" i="15" s="1"/>
  <c r="L24" i="15"/>
  <c r="L23" i="15" s="1"/>
  <c r="L36" i="15"/>
  <c r="M36" i="15" s="1"/>
  <c r="L39" i="15"/>
  <c r="M39" i="15" s="1"/>
  <c r="L18" i="14"/>
  <c r="L17" i="14" s="1"/>
  <c r="L20" i="14"/>
  <c r="M20" i="14" s="1"/>
  <c r="M19" i="14" s="1"/>
  <c r="L18" i="13"/>
  <c r="L17" i="13" s="1"/>
  <c r="L20" i="13"/>
  <c r="M20" i="13" s="1"/>
  <c r="M19" i="13" s="1"/>
  <c r="L33" i="13"/>
  <c r="M33" i="13" s="1"/>
  <c r="L22" i="13"/>
  <c r="L21" i="13" s="1"/>
  <c r="L28" i="13"/>
  <c r="L27" i="13" s="1"/>
  <c r="L22" i="12"/>
  <c r="L21" i="12" s="1"/>
  <c r="L28" i="12"/>
  <c r="L18" i="12"/>
  <c r="L17" i="12" s="1"/>
  <c r="L32" i="12"/>
  <c r="L14" i="12"/>
  <c r="M14" i="12" s="1"/>
  <c r="M13" i="12" s="1"/>
  <c r="L20" i="12"/>
  <c r="L19" i="12" s="1"/>
  <c r="L18" i="11"/>
  <c r="L17" i="11" s="1"/>
  <c r="L24" i="11"/>
  <c r="L23" i="11" s="1"/>
  <c r="L30" i="11"/>
  <c r="M30" i="11" s="1"/>
  <c r="L33" i="9"/>
  <c r="M33" i="9" s="1"/>
  <c r="L18" i="9"/>
  <c r="M18" i="9" s="1"/>
  <c r="M17" i="9" s="1"/>
  <c r="L35" i="9"/>
  <c r="M35" i="9" s="1"/>
  <c r="L20" i="9"/>
  <c r="L19" i="9" s="1"/>
  <c r="L34" i="8"/>
  <c r="M34" i="8" s="1"/>
  <c r="L16" i="8"/>
  <c r="L15" i="8" s="1"/>
  <c r="L32" i="8"/>
  <c r="M32" i="8" s="1"/>
  <c r="L35" i="8"/>
  <c r="M35" i="8" s="1"/>
  <c r="L26" i="44"/>
  <c r="M26" i="44" s="1"/>
  <c r="M25" i="44" s="1"/>
  <c r="L26" i="43"/>
  <c r="M26" i="43" s="1"/>
  <c r="M25" i="43" s="1"/>
  <c r="L26" i="40"/>
  <c r="L25" i="40" s="1"/>
  <c r="L26" i="38"/>
  <c r="L25" i="38" s="1"/>
  <c r="L26" i="37"/>
  <c r="M26" i="37" s="1"/>
  <c r="M25" i="37" s="1"/>
  <c r="L26" i="36"/>
  <c r="M26" i="36" s="1"/>
  <c r="M25" i="36" s="1"/>
  <c r="L26" i="34"/>
  <c r="M26" i="34" s="1"/>
  <c r="M25" i="34" s="1"/>
  <c r="L26" i="33"/>
  <c r="L25" i="33" s="1"/>
  <c r="L26" i="32"/>
  <c r="M26" i="32" s="1"/>
  <c r="M25" i="32" s="1"/>
  <c r="L26" i="31"/>
  <c r="M26" i="31" s="1"/>
  <c r="M25" i="31" s="1"/>
  <c r="L26" i="30"/>
  <c r="L25" i="30" s="1"/>
  <c r="L26" i="29"/>
  <c r="L25" i="29" s="1"/>
  <c r="L26" i="27"/>
  <c r="M26" i="27" s="1"/>
  <c r="M25" i="27" s="1"/>
  <c r="L26" i="24"/>
  <c r="M26" i="24" s="1"/>
  <c r="M25" i="24" s="1"/>
  <c r="L26" i="22"/>
  <c r="L25" i="22" s="1"/>
  <c r="L26" i="20"/>
  <c r="L25" i="20" s="1"/>
  <c r="L26" i="19"/>
  <c r="M26" i="19" s="1"/>
  <c r="M25" i="19" s="1"/>
  <c r="L26" i="18"/>
  <c r="M26" i="18" s="1"/>
  <c r="M25" i="18" s="1"/>
  <c r="L26" i="17"/>
  <c r="M26" i="17" s="1"/>
  <c r="M25" i="17" s="1"/>
  <c r="L26" i="14"/>
  <c r="M26" i="14" s="1"/>
  <c r="M25" i="14" s="1"/>
  <c r="L26" i="13"/>
  <c r="L25" i="13" s="1"/>
  <c r="L26" i="12"/>
  <c r="M26" i="9"/>
  <c r="M25" i="9" s="1"/>
  <c r="L24" i="45"/>
  <c r="L23" i="45" s="1"/>
  <c r="L24" i="44"/>
  <c r="L23" i="44" s="1"/>
  <c r="L24" i="43"/>
  <c r="L23" i="43" s="1"/>
  <c r="L26" i="42"/>
  <c r="M26" i="42" s="1"/>
  <c r="M25" i="42" s="1"/>
  <c r="L24" i="40"/>
  <c r="M24" i="40" s="1"/>
  <c r="M23" i="40" s="1"/>
  <c r="L24" i="39"/>
  <c r="L23" i="39" s="1"/>
  <c r="L24" i="36"/>
  <c r="M24" i="36" s="1"/>
  <c r="M23" i="36" s="1"/>
  <c r="L24" i="34"/>
  <c r="L23" i="34" s="1"/>
  <c r="L24" i="33"/>
  <c r="L23" i="33" s="1"/>
  <c r="L24" i="31"/>
  <c r="L23" i="31" s="1"/>
  <c r="L24" i="30"/>
  <c r="L23" i="30" s="1"/>
  <c r="L24" i="27"/>
  <c r="L23" i="27" s="1"/>
  <c r="L24" i="26"/>
  <c r="M24" i="26" s="1"/>
  <c r="M23" i="26" s="1"/>
  <c r="L24" i="25"/>
  <c r="M24" i="25" s="1"/>
  <c r="M23" i="25" s="1"/>
  <c r="L24" i="23"/>
  <c r="L23" i="23" s="1"/>
  <c r="L24" i="22"/>
  <c r="M24" i="22" s="1"/>
  <c r="M23" i="22" s="1"/>
  <c r="L24" i="21"/>
  <c r="M24" i="21" s="1"/>
  <c r="M23" i="21" s="1"/>
  <c r="L24" i="20"/>
  <c r="L23" i="20" s="1"/>
  <c r="L24" i="19"/>
  <c r="M24" i="19" s="1"/>
  <c r="M23" i="19" s="1"/>
  <c r="L24" i="18"/>
  <c r="M24" i="18" s="1"/>
  <c r="M23" i="18" s="1"/>
  <c r="L24" i="17"/>
  <c r="M24" i="17" s="1"/>
  <c r="M23" i="17" s="1"/>
  <c r="L24" i="14"/>
  <c r="L23" i="14" s="1"/>
  <c r="L24" i="13"/>
  <c r="M24" i="13" s="1"/>
  <c r="M23" i="13" s="1"/>
  <c r="L24" i="12"/>
  <c r="L23" i="12" s="1"/>
  <c r="L24" i="9"/>
  <c r="M24" i="9" s="1"/>
  <c r="M23" i="9" s="1"/>
  <c r="L22" i="21"/>
  <c r="L21" i="21" s="1"/>
  <c r="L20" i="44"/>
  <c r="L19" i="44" s="1"/>
  <c r="L22" i="44"/>
  <c r="L21" i="44" s="1"/>
  <c r="L22" i="22"/>
  <c r="M22" i="22" s="1"/>
  <c r="M21" i="22" s="1"/>
  <c r="L22" i="16"/>
  <c r="M22" i="16" s="1"/>
  <c r="M21" i="16" s="1"/>
  <c r="L22" i="42"/>
  <c r="L21" i="42" s="1"/>
  <c r="L22" i="14"/>
  <c r="L21" i="14" s="1"/>
  <c r="L22" i="40"/>
  <c r="L21" i="40" s="1"/>
  <c r="L22" i="25"/>
  <c r="M22" i="25" s="1"/>
  <c r="M21" i="25" s="1"/>
  <c r="L22" i="15"/>
  <c r="L21" i="15" s="1"/>
  <c r="L22" i="30"/>
  <c r="L21" i="30" s="1"/>
  <c r="L22" i="19"/>
  <c r="M22" i="19" s="1"/>
  <c r="M21" i="19" s="1"/>
  <c r="L22" i="11"/>
  <c r="L21" i="11" s="1"/>
  <c r="L20" i="43"/>
  <c r="M20" i="43" s="1"/>
  <c r="M19" i="43" s="1"/>
  <c r="L20" i="42"/>
  <c r="M20" i="42" s="1"/>
  <c r="M19" i="42" s="1"/>
  <c r="L20" i="38"/>
  <c r="M20" i="38" s="1"/>
  <c r="M19" i="38" s="1"/>
  <c r="L20" i="37"/>
  <c r="M20" i="37" s="1"/>
  <c r="M19" i="37" s="1"/>
  <c r="L20" i="36"/>
  <c r="L19" i="36" s="1"/>
  <c r="L20" i="32"/>
  <c r="M20" i="32" s="1"/>
  <c r="M19" i="32" s="1"/>
  <c r="L20" i="15"/>
  <c r="L19" i="15" s="1"/>
  <c r="L20" i="31"/>
  <c r="M20" i="31" s="1"/>
  <c r="M19" i="31" s="1"/>
  <c r="L20" i="28"/>
  <c r="L19" i="28" s="1"/>
  <c r="L20" i="27"/>
  <c r="M20" i="27" s="1"/>
  <c r="M19" i="27" s="1"/>
  <c r="L20" i="24"/>
  <c r="L19" i="24" s="1"/>
  <c r="L16" i="45"/>
  <c r="L15" i="45" s="1"/>
  <c r="L16" i="44"/>
  <c r="L15" i="44" s="1"/>
  <c r="L16" i="39"/>
  <c r="L15" i="39" s="1"/>
  <c r="L16" i="38"/>
  <c r="L15" i="38" s="1"/>
  <c r="L16" i="36"/>
  <c r="M16" i="36" s="1"/>
  <c r="M15" i="36" s="1"/>
  <c r="L16" i="34"/>
  <c r="L15" i="34" s="1"/>
  <c r="L16" i="33"/>
  <c r="M16" i="33" s="1"/>
  <c r="M15" i="33" s="1"/>
  <c r="L16" i="27"/>
  <c r="M16" i="27" s="1"/>
  <c r="M15" i="27" s="1"/>
  <c r="L16" i="26"/>
  <c r="M16" i="26" s="1"/>
  <c r="M15" i="26" s="1"/>
  <c r="L16" i="23"/>
  <c r="M16" i="23" s="1"/>
  <c r="M15" i="23" s="1"/>
  <c r="L16" i="22"/>
  <c r="L15" i="22" s="1"/>
  <c r="L16" i="20"/>
  <c r="L15" i="20" s="1"/>
  <c r="L16" i="13"/>
  <c r="M16" i="13" s="1"/>
  <c r="M15" i="13" s="1"/>
  <c r="L16" i="14"/>
  <c r="L15" i="14" s="1"/>
  <c r="L14" i="14"/>
  <c r="M14" i="14" s="1"/>
  <c r="M13" i="14" s="1"/>
  <c r="L16" i="12"/>
  <c r="M16" i="12" s="1"/>
  <c r="M15" i="12" s="1"/>
  <c r="L16" i="9"/>
  <c r="M16" i="9" s="1"/>
  <c r="M15" i="9" s="1"/>
  <c r="L28" i="10"/>
  <c r="L27" i="10" s="1"/>
  <c r="L26" i="10"/>
  <c r="L24" i="10"/>
  <c r="L23" i="10" s="1"/>
  <c r="L22" i="10"/>
  <c r="L21" i="10" s="1"/>
  <c r="L20" i="10"/>
  <c r="M20" i="10" s="1"/>
  <c r="M19" i="10" s="1"/>
  <c r="L18" i="10"/>
  <c r="L17" i="10" s="1"/>
  <c r="L16" i="10"/>
  <c r="M16" i="10" s="1"/>
  <c r="M15" i="10" s="1"/>
  <c r="L14" i="45"/>
  <c r="L13" i="45" s="1"/>
  <c r="L14" i="44"/>
  <c r="M14" i="44" s="1"/>
  <c r="M13" i="44" s="1"/>
  <c r="L14" i="43"/>
  <c r="M14" i="43" s="1"/>
  <c r="M13" i="43" s="1"/>
  <c r="L14" i="42"/>
  <c r="M14" i="42" s="1"/>
  <c r="M13" i="42" s="1"/>
  <c r="L14" i="40"/>
  <c r="M14" i="40" s="1"/>
  <c r="M13" i="40" s="1"/>
  <c r="L14" i="38"/>
  <c r="M14" i="38" s="1"/>
  <c r="M13" i="38" s="1"/>
  <c r="L14" i="37"/>
  <c r="M14" i="37" s="1"/>
  <c r="M13" i="37" s="1"/>
  <c r="L14" i="36"/>
  <c r="M14" i="36" s="1"/>
  <c r="M13" i="36" s="1"/>
  <c r="L14" i="34"/>
  <c r="L14" i="33"/>
  <c r="M14" i="33" s="1"/>
  <c r="M13" i="33" s="1"/>
  <c r="L14" i="32"/>
  <c r="M14" i="32" s="1"/>
  <c r="M13" i="32" s="1"/>
  <c r="L14" i="31"/>
  <c r="M14" i="31" s="1"/>
  <c r="M13" i="31" s="1"/>
  <c r="L14" i="30"/>
  <c r="M14" i="30" s="1"/>
  <c r="M13" i="30" s="1"/>
  <c r="L14" i="29"/>
  <c r="L13" i="29" s="1"/>
  <c r="L14" i="27"/>
  <c r="M14" i="27" s="1"/>
  <c r="M13" i="27" s="1"/>
  <c r="L14" i="26"/>
  <c r="M14" i="26" s="1"/>
  <c r="M13" i="26" s="1"/>
  <c r="L14" i="24"/>
  <c r="M14" i="24" s="1"/>
  <c r="M13" i="24" s="1"/>
  <c r="L14" i="23"/>
  <c r="M14" i="23" s="1"/>
  <c r="M13" i="23" s="1"/>
  <c r="L14" i="22"/>
  <c r="L13" i="22" s="1"/>
  <c r="L14" i="21"/>
  <c r="L13" i="21" s="1"/>
  <c r="L14" i="20"/>
  <c r="M14" i="20" s="1"/>
  <c r="M13" i="20" s="1"/>
  <c r="L14" i="19"/>
  <c r="M14" i="19" s="1"/>
  <c r="M13" i="19" s="1"/>
  <c r="L14" i="13"/>
  <c r="L13" i="13" s="1"/>
  <c r="L13" i="9"/>
  <c r="L14" i="8"/>
  <c r="M14" i="8" s="1"/>
  <c r="M13" i="8" s="1"/>
  <c r="L24" i="8"/>
  <c r="L23" i="8" s="1"/>
  <c r="L26" i="8"/>
  <c r="M26" i="8" s="1"/>
  <c r="M25" i="8" s="1"/>
  <c r="M18" i="45"/>
  <c r="M17" i="45" s="1"/>
  <c r="M20" i="45"/>
  <c r="M19" i="45" s="1"/>
  <c r="L19" i="45"/>
  <c r="M26" i="45"/>
  <c r="M25" i="45" s="1"/>
  <c r="L25" i="45"/>
  <c r="L21" i="45"/>
  <c r="M22" i="45"/>
  <c r="M21" i="45" s="1"/>
  <c r="L27" i="45"/>
  <c r="M28" i="45"/>
  <c r="M27" i="45" s="1"/>
  <c r="L25" i="44"/>
  <c r="M16" i="44"/>
  <c r="M15" i="44" s="1"/>
  <c r="M18" i="42"/>
  <c r="M17" i="42" s="1"/>
  <c r="L17" i="42"/>
  <c r="M24" i="42"/>
  <c r="M23" i="42" s="1"/>
  <c r="L23" i="42"/>
  <c r="L27" i="42"/>
  <c r="M28" i="42"/>
  <c r="M27" i="42" s="1"/>
  <c r="L17" i="40"/>
  <c r="L25" i="36"/>
  <c r="L17" i="34"/>
  <c r="M18" i="34"/>
  <c r="M17" i="34" s="1"/>
  <c r="M32" i="34"/>
  <c r="M14" i="34"/>
  <c r="M13" i="34" s="1"/>
  <c r="L13" i="34"/>
  <c r="L25" i="34"/>
  <c r="L21" i="34"/>
  <c r="M22" i="34"/>
  <c r="M21" i="34" s="1"/>
  <c r="M26" i="33"/>
  <c r="M25" i="33" s="1"/>
  <c r="L17" i="32"/>
  <c r="M18" i="32"/>
  <c r="M17" i="32" s="1"/>
  <c r="L15" i="31"/>
  <c r="L15" i="27"/>
  <c r="L17" i="26"/>
  <c r="M18" i="26"/>
  <c r="M17" i="26" s="1"/>
  <c r="M32" i="26"/>
  <c r="L27" i="26"/>
  <c r="M28" i="26"/>
  <c r="M27" i="26" s="1"/>
  <c r="M14" i="25"/>
  <c r="M13" i="25" s="1"/>
  <c r="L13" i="25"/>
  <c r="L25" i="25"/>
  <c r="L27" i="25"/>
  <c r="M28" i="25"/>
  <c r="M27" i="25" s="1"/>
  <c r="L15" i="24"/>
  <c r="M16" i="24"/>
  <c r="M15" i="24" s="1"/>
  <c r="L25" i="23"/>
  <c r="M28" i="22"/>
  <c r="M27" i="22" s="1"/>
  <c r="L17" i="20"/>
  <c r="L21" i="18"/>
  <c r="M22" i="18"/>
  <c r="M21" i="18" s="1"/>
  <c r="L25" i="16"/>
  <c r="M26" i="13"/>
  <c r="M25" i="13" s="1"/>
  <c r="L27" i="12"/>
  <c r="M28" i="12"/>
  <c r="M27" i="12" s="1"/>
  <c r="M26" i="12"/>
  <c r="M25" i="12" s="1"/>
  <c r="L25" i="12"/>
  <c r="L13" i="11"/>
  <c r="M24" i="10"/>
  <c r="M23" i="10" s="1"/>
  <c r="M26" i="10"/>
  <c r="M25" i="10" s="1"/>
  <c r="L25" i="10"/>
  <c r="M24" i="8"/>
  <c r="M23" i="8" s="1"/>
  <c r="M18" i="8"/>
  <c r="M17" i="8" s="1"/>
  <c r="L19" i="8"/>
  <c r="M33" i="8"/>
  <c r="M22" i="8"/>
  <c r="M21" i="8" s="1"/>
  <c r="L28" i="7"/>
  <c r="M28" i="7" s="1"/>
  <c r="M27" i="7" s="1"/>
  <c r="L30" i="7"/>
  <c r="M30" i="7" s="1"/>
  <c r="L49" i="7"/>
  <c r="M49" i="7" s="1"/>
  <c r="L52" i="7"/>
  <c r="M52" i="7" s="1"/>
  <c r="L51" i="7"/>
  <c r="M51" i="7" s="1"/>
  <c r="L50" i="7"/>
  <c r="M50" i="7" s="1"/>
  <c r="L48" i="7"/>
  <c r="M48" i="7" s="1"/>
  <c r="L47" i="7"/>
  <c r="M47" i="7" s="1"/>
  <c r="L45" i="7"/>
  <c r="M45" i="7" s="1"/>
  <c r="L44" i="7"/>
  <c r="M44" i="7" s="1"/>
  <c r="L24" i="7"/>
  <c r="M24" i="7" s="1"/>
  <c r="M23" i="7" s="1"/>
  <c r="L16" i="7"/>
  <c r="L15" i="7" s="1"/>
  <c r="L22" i="7"/>
  <c r="L21" i="7" s="1"/>
  <c r="L40" i="7"/>
  <c r="M40" i="7" s="1"/>
  <c r="L42" i="7"/>
  <c r="M42" i="7" s="1"/>
  <c r="L38" i="7"/>
  <c r="M38" i="7" s="1"/>
  <c r="L37" i="7"/>
  <c r="M37" i="7" s="1"/>
  <c r="L32" i="7"/>
  <c r="M32" i="7" s="1"/>
  <c r="L41" i="7"/>
  <c r="M41" i="7" s="1"/>
  <c r="L43" i="7"/>
  <c r="M43" i="7" s="1"/>
  <c r="L39" i="7"/>
  <c r="M39" i="7" s="1"/>
  <c r="L31" i="7"/>
  <c r="M31" i="7" s="1"/>
  <c r="L14" i="7"/>
  <c r="L26" i="7"/>
  <c r="L18" i="7"/>
  <c r="L20" i="7"/>
  <c r="L19" i="7" s="1"/>
  <c r="M24" i="45" l="1"/>
  <c r="M23" i="45" s="1"/>
  <c r="M22" i="43"/>
  <c r="M21" i="43" s="1"/>
  <c r="L15" i="43"/>
  <c r="L13" i="39"/>
  <c r="L23" i="38"/>
  <c r="L21" i="36"/>
  <c r="L27" i="34"/>
  <c r="M24" i="33"/>
  <c r="M23" i="33" s="1"/>
  <c r="L13" i="33"/>
  <c r="L21" i="32"/>
  <c r="M26" i="30"/>
  <c r="M25" i="30" s="1"/>
  <c r="M22" i="28"/>
  <c r="M21" i="28" s="1"/>
  <c r="M16" i="28"/>
  <c r="M15" i="28" s="1"/>
  <c r="M14" i="28"/>
  <c r="M13" i="28" s="1"/>
  <c r="L27" i="27"/>
  <c r="L25" i="26"/>
  <c r="L21" i="26"/>
  <c r="L13" i="26"/>
  <c r="L23" i="25"/>
  <c r="L21" i="25"/>
  <c r="M18" i="25"/>
  <c r="M17" i="25" s="1"/>
  <c r="M24" i="24"/>
  <c r="M23" i="24" s="1"/>
  <c r="M22" i="24"/>
  <c r="M21" i="24" s="1"/>
  <c r="L17" i="24"/>
  <c r="M16" i="19"/>
  <c r="M15" i="19" s="1"/>
  <c r="L15" i="12"/>
  <c r="M28" i="10"/>
  <c r="M27" i="10" s="1"/>
  <c r="M18" i="10"/>
  <c r="M17" i="10" s="1"/>
  <c r="L19" i="23"/>
  <c r="L19" i="27"/>
  <c r="M20" i="30"/>
  <c r="M19" i="30" s="1"/>
  <c r="L19" i="33"/>
  <c r="M14" i="18"/>
  <c r="M13" i="18" s="1"/>
  <c r="L13" i="10"/>
  <c r="M16" i="42"/>
  <c r="M15" i="42" s="1"/>
  <c r="M16" i="15"/>
  <c r="M15" i="15" s="1"/>
  <c r="L15" i="30"/>
  <c r="L15" i="25"/>
  <c r="L27" i="24"/>
  <c r="M29" i="43"/>
  <c r="M29" i="40"/>
  <c r="M29" i="26"/>
  <c r="M34" i="26" s="1"/>
  <c r="M29" i="19"/>
  <c r="M29" i="42"/>
  <c r="M29" i="38"/>
  <c r="M29" i="37"/>
  <c r="M29" i="28"/>
  <c r="M29" i="27"/>
  <c r="M29" i="22"/>
  <c r="M29" i="18"/>
  <c r="M14" i="17"/>
  <c r="M13" i="17" s="1"/>
  <c r="M29" i="17"/>
  <c r="M29" i="21"/>
  <c r="M28" i="14"/>
  <c r="M27" i="14" s="1"/>
  <c r="L15" i="29"/>
  <c r="M20" i="44"/>
  <c r="M19" i="44" s="1"/>
  <c r="L19" i="26"/>
  <c r="M20" i="21"/>
  <c r="M19" i="21" s="1"/>
  <c r="L19" i="16"/>
  <c r="L19" i="14"/>
  <c r="M28" i="18"/>
  <c r="M27" i="18" s="1"/>
  <c r="M28" i="43"/>
  <c r="M27" i="43" s="1"/>
  <c r="M28" i="40"/>
  <c r="M27" i="40" s="1"/>
  <c r="M28" i="39"/>
  <c r="M27" i="39" s="1"/>
  <c r="M28" i="38"/>
  <c r="M27" i="38" s="1"/>
  <c r="M28" i="36"/>
  <c r="M27" i="36" s="1"/>
  <c r="M28" i="16"/>
  <c r="M27" i="16" s="1"/>
  <c r="M28" i="32"/>
  <c r="M27" i="32" s="1"/>
  <c r="M28" i="31"/>
  <c r="M27" i="31" s="1"/>
  <c r="L27" i="28"/>
  <c r="L27" i="9"/>
  <c r="M28" i="23"/>
  <c r="M27" i="23" s="1"/>
  <c r="M28" i="19"/>
  <c r="M27" i="19" s="1"/>
  <c r="L25" i="15"/>
  <c r="L25" i="11"/>
  <c r="M24" i="11"/>
  <c r="M23" i="11" s="1"/>
  <c r="M22" i="9"/>
  <c r="M21" i="9" s="1"/>
  <c r="M22" i="42"/>
  <c r="M21" i="42" s="1"/>
  <c r="L21" i="23"/>
  <c r="M22" i="31"/>
  <c r="M21" i="31" s="1"/>
  <c r="M22" i="11"/>
  <c r="M21" i="11" s="1"/>
  <c r="M20" i="17"/>
  <c r="M19" i="17" s="1"/>
  <c r="L19" i="34"/>
  <c r="L19" i="32"/>
  <c r="L19" i="29"/>
  <c r="M20" i="24"/>
  <c r="M19" i="24" s="1"/>
  <c r="L19" i="11"/>
  <c r="M18" i="39"/>
  <c r="M17" i="39" s="1"/>
  <c r="M18" i="18"/>
  <c r="M17" i="18" s="1"/>
  <c r="M18" i="17"/>
  <c r="M17" i="17" s="1"/>
  <c r="M18" i="36"/>
  <c r="M17" i="36" s="1"/>
  <c r="M18" i="16"/>
  <c r="M17" i="16" s="1"/>
  <c r="M18" i="29"/>
  <c r="M17" i="29" s="1"/>
  <c r="M18" i="23"/>
  <c r="M17" i="23" s="1"/>
  <c r="L15" i="40"/>
  <c r="M16" i="18"/>
  <c r="M15" i="18" s="1"/>
  <c r="M30" i="10"/>
  <c r="M29" i="10" s="1"/>
  <c r="M29" i="29"/>
  <c r="M29" i="15"/>
  <c r="M29" i="16"/>
  <c r="M29" i="20"/>
  <c r="M29" i="24"/>
  <c r="M29" i="25"/>
  <c r="M34" i="25" s="1"/>
  <c r="M29" i="31"/>
  <c r="M29" i="32"/>
  <c r="M34" i="32" s="1"/>
  <c r="M29" i="33"/>
  <c r="M29" i="34"/>
  <c r="M29" i="36"/>
  <c r="M34" i="36" s="1"/>
  <c r="M29" i="44"/>
  <c r="M29" i="45"/>
  <c r="M24" i="44"/>
  <c r="M23" i="44" s="1"/>
  <c r="M28" i="44"/>
  <c r="M27" i="44" s="1"/>
  <c r="L25" i="39"/>
  <c r="M24" i="39"/>
  <c r="M23" i="39" s="1"/>
  <c r="L19" i="39"/>
  <c r="M20" i="36"/>
  <c r="M19" i="36" s="1"/>
  <c r="L15" i="36"/>
  <c r="M16" i="34"/>
  <c r="M15" i="34" s="1"/>
  <c r="L15" i="32"/>
  <c r="L17" i="31"/>
  <c r="M24" i="29"/>
  <c r="M23" i="29" s="1"/>
  <c r="M18" i="27"/>
  <c r="M17" i="27" s="1"/>
  <c r="M22" i="27"/>
  <c r="M21" i="27" s="1"/>
  <c r="L23" i="22"/>
  <c r="L25" i="21"/>
  <c r="L21" i="20"/>
  <c r="L17" i="19"/>
  <c r="L21" i="19"/>
  <c r="M28" i="15"/>
  <c r="M27" i="15" s="1"/>
  <c r="L27" i="11"/>
  <c r="L15" i="11"/>
  <c r="M28" i="8"/>
  <c r="M27" i="8" s="1"/>
  <c r="M29" i="7"/>
  <c r="M18" i="43"/>
  <c r="M17" i="43" s="1"/>
  <c r="L25" i="43"/>
  <c r="L13" i="43"/>
  <c r="L29" i="42"/>
  <c r="L23" i="40"/>
  <c r="L21" i="39"/>
  <c r="M16" i="38"/>
  <c r="M15" i="38" s="1"/>
  <c r="L19" i="38"/>
  <c r="L17" i="38"/>
  <c r="M24" i="37"/>
  <c r="M23" i="37" s="1"/>
  <c r="M18" i="37"/>
  <c r="M17" i="37" s="1"/>
  <c r="L27" i="37"/>
  <c r="M16" i="37"/>
  <c r="M15" i="37" s="1"/>
  <c r="M22" i="37"/>
  <c r="M21" i="37" s="1"/>
  <c r="L25" i="37"/>
  <c r="L19" i="37"/>
  <c r="L23" i="36"/>
  <c r="M24" i="34"/>
  <c r="M23" i="34" s="1"/>
  <c r="M18" i="33"/>
  <c r="M17" i="33" s="1"/>
  <c r="M28" i="33"/>
  <c r="M27" i="33" s="1"/>
  <c r="M24" i="32"/>
  <c r="M23" i="32" s="1"/>
  <c r="L25" i="32"/>
  <c r="M28" i="30"/>
  <c r="M27" i="30" s="1"/>
  <c r="M22" i="30"/>
  <c r="M21" i="30" s="1"/>
  <c r="L29" i="30"/>
  <c r="M28" i="29"/>
  <c r="M27" i="29" s="1"/>
  <c r="L21" i="29"/>
  <c r="M26" i="29"/>
  <c r="M25" i="29" s="1"/>
  <c r="M20" i="28"/>
  <c r="M19" i="28" s="1"/>
  <c r="M24" i="28"/>
  <c r="M23" i="28" s="1"/>
  <c r="M18" i="28"/>
  <c r="M17" i="28" s="1"/>
  <c r="L25" i="27"/>
  <c r="M24" i="27"/>
  <c r="M23" i="27" s="1"/>
  <c r="L15" i="26"/>
  <c r="L19" i="25"/>
  <c r="M24" i="23"/>
  <c r="M23" i="23" s="1"/>
  <c r="L15" i="23"/>
  <c r="L13" i="23"/>
  <c r="M26" i="22"/>
  <c r="M25" i="22" s="1"/>
  <c r="M20" i="22"/>
  <c r="M19" i="22" s="1"/>
  <c r="M14" i="22"/>
  <c r="M13" i="22" s="1"/>
  <c r="M16" i="22"/>
  <c r="M15" i="22" s="1"/>
  <c r="M18" i="22"/>
  <c r="M17" i="22" s="1"/>
  <c r="M16" i="21"/>
  <c r="M15" i="21" s="1"/>
  <c r="M14" i="21"/>
  <c r="M13" i="21" s="1"/>
  <c r="M18" i="21"/>
  <c r="M17" i="21" s="1"/>
  <c r="M22" i="21"/>
  <c r="M21" i="21" s="1"/>
  <c r="L23" i="21"/>
  <c r="M24" i="20"/>
  <c r="M23" i="20" s="1"/>
  <c r="M26" i="20"/>
  <c r="M25" i="20" s="1"/>
  <c r="L19" i="20"/>
  <c r="L25" i="19"/>
  <c r="L29" i="19"/>
  <c r="L19" i="19"/>
  <c r="L25" i="18"/>
  <c r="L23" i="17"/>
  <c r="M16" i="17"/>
  <c r="M15" i="17" s="1"/>
  <c r="L25" i="17"/>
  <c r="L21" i="17"/>
  <c r="L27" i="17"/>
  <c r="M14" i="16"/>
  <c r="M13" i="16" s="1"/>
  <c r="L15" i="16"/>
  <c r="M20" i="15"/>
  <c r="M19" i="15" s="1"/>
  <c r="L17" i="15"/>
  <c r="M24" i="15"/>
  <c r="M23" i="15" s="1"/>
  <c r="L13" i="15"/>
  <c r="M22" i="15"/>
  <c r="M21" i="15" s="1"/>
  <c r="M18" i="14"/>
  <c r="M17" i="14" s="1"/>
  <c r="M22" i="14"/>
  <c r="M21" i="14" s="1"/>
  <c r="L25" i="14"/>
  <c r="L13" i="14"/>
  <c r="M22" i="13"/>
  <c r="M21" i="13" s="1"/>
  <c r="M18" i="13"/>
  <c r="M17" i="13" s="1"/>
  <c r="L15" i="13"/>
  <c r="M14" i="13"/>
  <c r="M13" i="13" s="1"/>
  <c r="L19" i="13"/>
  <c r="M20" i="12"/>
  <c r="M19" i="12" s="1"/>
  <c r="M22" i="12"/>
  <c r="M21" i="12" s="1"/>
  <c r="L13" i="12"/>
  <c r="M18" i="11"/>
  <c r="M17" i="11" s="1"/>
  <c r="L29" i="11"/>
  <c r="L15" i="10"/>
  <c r="L19" i="10"/>
  <c r="M22" i="10"/>
  <c r="M21" i="10" s="1"/>
  <c r="M31" i="10" s="1"/>
  <c r="L15" i="9"/>
  <c r="L23" i="9"/>
  <c r="M20" i="9"/>
  <c r="M19" i="9" s="1"/>
  <c r="L17" i="9"/>
  <c r="M16" i="8"/>
  <c r="M15" i="8" s="1"/>
  <c r="L25" i="8"/>
  <c r="L13" i="8"/>
  <c r="L29" i="45"/>
  <c r="L29" i="43"/>
  <c r="L29" i="40"/>
  <c r="L29" i="39"/>
  <c r="L29" i="38"/>
  <c r="L29" i="34"/>
  <c r="L29" i="32"/>
  <c r="L29" i="29"/>
  <c r="L29" i="28"/>
  <c r="L29" i="26"/>
  <c r="L29" i="25"/>
  <c r="L29" i="23"/>
  <c r="L29" i="22"/>
  <c r="M34" i="19"/>
  <c r="L29" i="13"/>
  <c r="L29" i="12"/>
  <c r="M14" i="45"/>
  <c r="M13" i="45" s="1"/>
  <c r="L29" i="44"/>
  <c r="M22" i="44"/>
  <c r="M21" i="44" s="1"/>
  <c r="M18" i="44"/>
  <c r="M17" i="44" s="1"/>
  <c r="M24" i="43"/>
  <c r="M23" i="43" s="1"/>
  <c r="M20" i="40"/>
  <c r="M19" i="40" s="1"/>
  <c r="M22" i="40"/>
  <c r="M21" i="40" s="1"/>
  <c r="M32" i="39"/>
  <c r="M29" i="39" s="1"/>
  <c r="M26" i="38"/>
  <c r="M25" i="38" s="1"/>
  <c r="M22" i="38"/>
  <c r="M21" i="38" s="1"/>
  <c r="L29" i="37"/>
  <c r="L29" i="36"/>
  <c r="L13" i="36"/>
  <c r="L29" i="33"/>
  <c r="L21" i="33"/>
  <c r="L15" i="33"/>
  <c r="L19" i="31"/>
  <c r="M24" i="31"/>
  <c r="M23" i="31" s="1"/>
  <c r="L29" i="31"/>
  <c r="M18" i="30"/>
  <c r="M17" i="30" s="1"/>
  <c r="M32" i="30"/>
  <c r="M29" i="30" s="1"/>
  <c r="L13" i="30"/>
  <c r="M14" i="29"/>
  <c r="M13" i="29" s="1"/>
  <c r="L25" i="28"/>
  <c r="L23" i="26"/>
  <c r="L29" i="24"/>
  <c r="L25" i="24"/>
  <c r="M32" i="23"/>
  <c r="L21" i="22"/>
  <c r="L29" i="21"/>
  <c r="M28" i="21"/>
  <c r="M27" i="21" s="1"/>
  <c r="M28" i="20"/>
  <c r="M27" i="20" s="1"/>
  <c r="M16" i="20"/>
  <c r="M15" i="20" s="1"/>
  <c r="L13" i="20"/>
  <c r="L29" i="20"/>
  <c r="L23" i="19"/>
  <c r="L13" i="19"/>
  <c r="L23" i="18"/>
  <c r="L19" i="18"/>
  <c r="L29" i="18"/>
  <c r="L29" i="17"/>
  <c r="L21" i="16"/>
  <c r="L29" i="16"/>
  <c r="M24" i="16"/>
  <c r="M23" i="16" s="1"/>
  <c r="L29" i="15"/>
  <c r="M24" i="14"/>
  <c r="M23" i="14" s="1"/>
  <c r="M16" i="14"/>
  <c r="M15" i="14" s="1"/>
  <c r="L23" i="13"/>
  <c r="M28" i="13"/>
  <c r="M27" i="13" s="1"/>
  <c r="M24" i="12"/>
  <c r="M23" i="12" s="1"/>
  <c r="M32" i="12"/>
  <c r="M29" i="12" s="1"/>
  <c r="M18" i="12"/>
  <c r="M17" i="12" s="1"/>
  <c r="M29" i="9"/>
  <c r="L29" i="9"/>
  <c r="L29" i="8"/>
  <c r="L25" i="42"/>
  <c r="M26" i="40"/>
  <c r="M25" i="40" s="1"/>
  <c r="L25" i="31"/>
  <c r="M24" i="30"/>
  <c r="M23" i="30" s="1"/>
  <c r="L19" i="43"/>
  <c r="L19" i="42"/>
  <c r="M16" i="45"/>
  <c r="M15" i="45" s="1"/>
  <c r="M16" i="39"/>
  <c r="M15" i="39" s="1"/>
  <c r="L13" i="42"/>
  <c r="L13" i="40"/>
  <c r="L13" i="38"/>
  <c r="L13" i="37"/>
  <c r="L13" i="32"/>
  <c r="L13" i="31"/>
  <c r="L13" i="27"/>
  <c r="L13" i="24"/>
  <c r="L13" i="44"/>
  <c r="L29" i="27"/>
  <c r="M34" i="42"/>
  <c r="M29" i="11"/>
  <c r="M29" i="8"/>
  <c r="L27" i="7"/>
  <c r="L23" i="7"/>
  <c r="M16" i="7"/>
  <c r="M15" i="7" s="1"/>
  <c r="M22" i="7"/>
  <c r="M21" i="7" s="1"/>
  <c r="L29" i="7"/>
  <c r="M26" i="7"/>
  <c r="M25" i="7" s="1"/>
  <c r="C14" i="6" s="1"/>
  <c r="L25" i="7"/>
  <c r="M18" i="7"/>
  <c r="M17" i="7" s="1"/>
  <c r="L17" i="7"/>
  <c r="M14" i="7"/>
  <c r="M13" i="7" s="1"/>
  <c r="L13" i="7"/>
  <c r="M20" i="7"/>
  <c r="M19" i="7" s="1"/>
  <c r="M34" i="38" l="1"/>
  <c r="M34" i="33"/>
  <c r="C7" i="6"/>
  <c r="M35" i="18"/>
  <c r="C13" i="6"/>
  <c r="M34" i="24"/>
  <c r="M34" i="31"/>
  <c r="M29" i="23"/>
  <c r="M34" i="23" s="1"/>
  <c r="C11" i="6"/>
  <c r="C15" i="6"/>
  <c r="M41" i="15"/>
  <c r="M34" i="40"/>
  <c r="M34" i="34"/>
  <c r="M49" i="29"/>
  <c r="M34" i="28"/>
  <c r="M34" i="27"/>
  <c r="M34" i="21"/>
  <c r="M40" i="17"/>
  <c r="M41" i="16"/>
  <c r="C12" i="6"/>
  <c r="M31" i="14"/>
  <c r="C10" i="6"/>
  <c r="M47" i="11"/>
  <c r="C9" i="6"/>
  <c r="M36" i="8"/>
  <c r="C16" i="6"/>
  <c r="M34" i="43"/>
  <c r="M34" i="37"/>
  <c r="M34" i="22"/>
  <c r="M34" i="20"/>
  <c r="M35" i="13"/>
  <c r="M33" i="12"/>
  <c r="M36" i="9"/>
  <c r="M34" i="44"/>
  <c r="M34" i="39"/>
  <c r="M34" i="45"/>
  <c r="M34" i="30"/>
  <c r="M53" i="7"/>
  <c r="C17" i="6" l="1"/>
</calcChain>
</file>

<file path=xl/sharedStrings.xml><?xml version="1.0" encoding="utf-8"?>
<sst xmlns="http://schemas.openxmlformats.org/spreadsheetml/2006/main" count="5318" uniqueCount="481">
  <si>
    <t>ITEM</t>
  </si>
  <si>
    <t>DESCRIÇÃO DO SERVIÇO</t>
  </si>
  <si>
    <t>UNIDADE DE MEDIDA</t>
  </si>
  <si>
    <t>QUANTI DADE</t>
  </si>
  <si>
    <t>VALORES (R$)</t>
  </si>
  <si>
    <t>MATERIAL</t>
  </si>
  <si>
    <t>MÃO DE OBRA</t>
  </si>
  <si>
    <t>TOTAL UNITÁRIO</t>
  </si>
  <si>
    <t>TOTAL MATERIAL</t>
  </si>
  <si>
    <t>TOTAL MÃO DE OBRA</t>
  </si>
  <si>
    <t xml:space="preserve"> TOTAL SEM BDI</t>
  </si>
  <si>
    <t>TOTAL COM BDI</t>
  </si>
  <si>
    <t/>
  </si>
  <si>
    <t>1</t>
  </si>
  <si>
    <t>1.1</t>
  </si>
  <si>
    <t>2.1</t>
  </si>
  <si>
    <t>3</t>
  </si>
  <si>
    <t>3.1</t>
  </si>
  <si>
    <t>4</t>
  </si>
  <si>
    <t>4.1</t>
  </si>
  <si>
    <t>5</t>
  </si>
  <si>
    <t>5.1</t>
  </si>
  <si>
    <t>6</t>
  </si>
  <si>
    <t>6.1</t>
  </si>
  <si>
    <t>6.2</t>
  </si>
  <si>
    <t xml:space="preserve"> </t>
  </si>
  <si>
    <t>BDI</t>
  </si>
  <si>
    <t>EQUIPAMENTO</t>
  </si>
  <si>
    <t>TOTAL EQUIPAMENTO</t>
  </si>
  <si>
    <t>7.1</t>
  </si>
  <si>
    <t>8.1</t>
  </si>
  <si>
    <t>6.3</t>
  </si>
  <si>
    <t>6.4</t>
  </si>
  <si>
    <t>DISCRIMINAÇÃO</t>
  </si>
  <si>
    <t>TAXA BDI (%)</t>
  </si>
  <si>
    <t>SG – seguros + garantias</t>
  </si>
  <si>
    <t>R – riscos</t>
  </si>
  <si>
    <t>L – lucro bruto</t>
  </si>
  <si>
    <t>COFINS</t>
  </si>
  <si>
    <t>PIS</t>
  </si>
  <si>
    <t>Contribuição Previdenciária sobre Receita Bruta (CPRB)</t>
  </si>
  <si>
    <t>ISS (Conforme Legislação Municipal)</t>
  </si>
  <si>
    <t>7</t>
  </si>
  <si>
    <t>PLANILHA DE CUSTOS E FORMAÇÃO DE PREÇOS</t>
  </si>
  <si>
    <t>RESUMO GERAL</t>
  </si>
  <si>
    <t>Jardinagem e manutenção de paisagismo</t>
  </si>
  <si>
    <t>Limpeza e desinfecção de reservatórios de água</t>
  </si>
  <si>
    <t>Desinsetização, desratização e descupinização</t>
  </si>
  <si>
    <t>Recarga e manutenção de extintores de incêndio</t>
  </si>
  <si>
    <t>Limpeza e manutenção de purificadores de água</t>
  </si>
  <si>
    <t>Laudos de inspeção SPDA e subestações</t>
  </si>
  <si>
    <t>Laudos de pontos de ancoragem</t>
  </si>
  <si>
    <t>Pregão Eletrônico n.º:</t>
  </si>
  <si>
    <t>Data:</t>
  </si>
  <si>
    <t>Horário:</t>
  </si>
  <si>
    <t>JARDINAGEM E MANUTENÇÃO DE PAISAGISMO</t>
  </si>
  <si>
    <t>LIMPEZA E DESINFECÇÃO DE RESERVATÓRIOS DE ÁGUA</t>
  </si>
  <si>
    <t>DESINSETIZAÇÃO, DESRATIZAÇÃO E DESCUPINIZAÇÃO</t>
  </si>
  <si>
    <t>RECARGA E MANUTENÇÃO DE EXTINTORES DE INCÊNDIO</t>
  </si>
  <si>
    <t>LIMPEZA E MANUTENÇÃO DE PURIFICADORES DE ÁGUA</t>
  </si>
  <si>
    <t>LAUDOS DE INSPEÇÃO SPDA E SUBESTAÇÕES</t>
  </si>
  <si>
    <t>LAUDOS DE PONTOS DE ANCORAGEM</t>
  </si>
  <si>
    <t>Laudos de pontos de Ancoragem</t>
  </si>
  <si>
    <t>M</t>
  </si>
  <si>
    <t>Local: Sede Administrativa (Curitiba)</t>
  </si>
  <si>
    <t>Endereço: Rua Dr. Zamenhof, n.º 35</t>
  </si>
  <si>
    <t>M²</t>
  </si>
  <si>
    <t>UN</t>
  </si>
  <si>
    <t>Fórmula BDI*</t>
  </si>
  <si>
    <t>* Fórmula do Acórdão TCU 2.622/2013</t>
  </si>
  <si>
    <t>A – ADMINISTRAÇÃO CENTRAL</t>
  </si>
  <si>
    <t>F – despesas financeiras</t>
  </si>
  <si>
    <t>T - tributos</t>
  </si>
  <si>
    <t>BENEFÍCIOS E DESPESAS INDIRETAS (BDI)</t>
  </si>
  <si>
    <t>MÊS</t>
  </si>
  <si>
    <t>8</t>
  </si>
  <si>
    <t>Inspeção predial</t>
  </si>
  <si>
    <t>INSPEÇÃO PREDIAL</t>
  </si>
  <si>
    <t>Laudo de Inspeção predial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</si>
  <si>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</si>
  <si>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</si>
  <si>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</si>
  <si>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</si>
  <si>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</si>
  <si>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</si>
  <si>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</si>
  <si>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</si>
  <si>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</si>
  <si>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</si>
  <si>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</si>
  <si>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</si>
  <si>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</si>
  <si>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</si>
  <si>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</si>
  <si>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</si>
  <si>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</si>
  <si>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</si>
  <si>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Manutenção predial</t>
  </si>
  <si>
    <t>MANUTENÇÃO PREDIAL</t>
  </si>
  <si>
    <t>Local: União da Vitória</t>
  </si>
  <si>
    <t xml:space="preserve">Endereço: </t>
  </si>
  <si>
    <t>Local: Umuarama</t>
  </si>
  <si>
    <t>Local: Toledo</t>
  </si>
  <si>
    <t>Local: Telêmaco Borba</t>
  </si>
  <si>
    <t>Local: Santo Antônio da Platina</t>
  </si>
  <si>
    <t>Local: Rio Negro</t>
  </si>
  <si>
    <t>Local: Realeza</t>
  </si>
  <si>
    <t>Local: Paranavaí</t>
  </si>
  <si>
    <t>Local: Paranaguá</t>
  </si>
  <si>
    <t>Local: Palmas</t>
  </si>
  <si>
    <t>Local: Medianeira</t>
  </si>
  <si>
    <t>Local: Marechal Cândido Rondon</t>
  </si>
  <si>
    <t>Local: Jacarezinho</t>
  </si>
  <si>
    <t>Local: Ivaiporã</t>
  </si>
  <si>
    <t>Local: Irati</t>
  </si>
  <si>
    <t>Local: Ibaiti</t>
  </si>
  <si>
    <t>Local: Francisco Beltrão</t>
  </si>
  <si>
    <t>Local: Foz do Iguaçu</t>
  </si>
  <si>
    <t>Local: Cornélio Procópio</t>
  </si>
  <si>
    <t>Local: Cianorte</t>
  </si>
  <si>
    <t>Local: Castro</t>
  </si>
  <si>
    <t>Local: Campo Mourão</t>
  </si>
  <si>
    <t>Local: Campo Largo</t>
  </si>
  <si>
    <t>Local: Bandeirantes</t>
  </si>
  <si>
    <t>Local: Arapongas</t>
  </si>
  <si>
    <t>Local: Regional Ponta Grossa</t>
  </si>
  <si>
    <t>Local: Regional Pato Branco</t>
  </si>
  <si>
    <t>Local: Regional Maringá</t>
  </si>
  <si>
    <t>Local: Regional Londrina</t>
  </si>
  <si>
    <t>Local: Regional Guarapuava</t>
  </si>
  <si>
    <t>Local: Regional Cascavel (locado)</t>
  </si>
  <si>
    <t>Local: Regional Cascavel (próprio)</t>
  </si>
  <si>
    <t>Local: Regional Apucarana</t>
  </si>
  <si>
    <t>Local: Terreno Mateus Leme</t>
  </si>
  <si>
    <t>Local: Posto Água Verde</t>
  </si>
  <si>
    <t>Local: Regional Curitiba</t>
  </si>
  <si>
    <t>Tipos e especificações das tintas que devem ser utilizadas no imóvel:</t>
  </si>
  <si>
    <t>LOCAL DE APLICAÇÃO</t>
  </si>
  <si>
    <t>ESPECIFICAÇÃO</t>
  </si>
  <si>
    <t>Fachadas e muros externos</t>
  </si>
  <si>
    <t>Tinta acrílica, acabamento fosco, cor algodão cinzento, marca de referência Suvinil ou equivalente aprovado</t>
  </si>
  <si>
    <t>Tinta acrílica, acabamento fosco, cor tubarão martelo, marca de referência Suvinil ou equivalente aprovado</t>
  </si>
  <si>
    <t>Tinta acrílica, acabamento fosco, cor cinza profundo, marca de referência Suvinil ou equivalente aprovado</t>
  </si>
  <si>
    <t>Paredes internas</t>
  </si>
  <si>
    <t>Tinta acrílica, acabamento acetinado, cor algodão cinzento, marca de referência Suvinil ou equivalente aprovado</t>
  </si>
  <si>
    <t>Tinta acrílica, acabamento acetinado, cor tubarão martelo, marca de referência Suvinil ou equivalente aprovado</t>
  </si>
  <si>
    <t>Tinta acrílica, acabamento acetinado, cor cinza profundo, marca de referência Suvinil ou equivalente aprovado</t>
  </si>
  <si>
    <t>Forros e lajes</t>
  </si>
  <si>
    <t>Tinta acrílica, acabamento fosco, cor branco neve, marca de referência Suvinil ou equivalente aprovado</t>
  </si>
  <si>
    <t>Portas de madeira</t>
  </si>
  <si>
    <t>Verniz incolor</t>
  </si>
  <si>
    <t>Cor da Luminária: Branca</t>
  </si>
  <si>
    <t>Tensão Nominal: 100V - 240V Bivolt</t>
  </si>
  <si>
    <t>Potência Nominal: 40W</t>
  </si>
  <si>
    <t>Fluxo Luminoso: 4000 lúmens</t>
  </si>
  <si>
    <t>Eficiência Luminosa: 75 lm/W</t>
  </si>
  <si>
    <t>Frequência: 50/60Hz</t>
  </si>
  <si>
    <t>IRC: &gt;70</t>
  </si>
  <si>
    <t>Ângulo de abertura: 180°</t>
  </si>
  <si>
    <t>Índice de Proteção: IP20</t>
  </si>
  <si>
    <t>Temperatura de cor: 6.000K</t>
  </si>
  <si>
    <t>Vida útil: 25.000 horas</t>
  </si>
  <si>
    <t>Temperatura de Utilização: -20°C a +40°C</t>
  </si>
  <si>
    <t>Não dimerizável</t>
  </si>
  <si>
    <t>Embutir</t>
  </si>
  <si>
    <t>Comprimento: 600 mm</t>
  </si>
  <si>
    <t>Largura: 600 mm</t>
  </si>
  <si>
    <t>Altura: 32 mm</t>
  </si>
  <si>
    <t>Tipo: Plafon</t>
  </si>
  <si>
    <t>Incluso: presilha e fonte</t>
  </si>
  <si>
    <t>Modelo Referência: Painel LED Quadrado 40W Bivolt 6.000K Embutir - LD34036</t>
  </si>
  <si>
    <t>Potência Nominal: 18W</t>
  </si>
  <si>
    <t>Tensão Nominal: 100V - 240V</t>
  </si>
  <si>
    <t>Corrente: 127V-0,131A / 220V-0,082A</t>
  </si>
  <si>
    <t>Fator de Potência: &gt;0,92</t>
  </si>
  <si>
    <t>Temperatura de cor: 6500K - Branco Frio</t>
  </si>
  <si>
    <t>Fluxo Luminoso: 1850 lúmens</t>
  </si>
  <si>
    <t>Eficiência Luminosa: 102,7 lm/W</t>
  </si>
  <si>
    <t>IRC: &gt;80</t>
  </si>
  <si>
    <t>Temperatura de Utilização: -10°C a +45°C</t>
  </si>
  <si>
    <t>Índice de Proteção: IP40</t>
  </si>
  <si>
    <t>Dimensões: T8 1200mm x 26mm</t>
  </si>
  <si>
    <t>Base: G13</t>
  </si>
  <si>
    <t>Ângulo de abertura: 200°</t>
  </si>
  <si>
    <t>Modelo Referência: 06660 LÂMP. TUBO LED G3 18W - 6500k INTRAL</t>
  </si>
  <si>
    <t>Potência Nominal: 9W</t>
  </si>
  <si>
    <t>Fluxo Luminoso: 803 lúmens</t>
  </si>
  <si>
    <t>Eficiência Luminosa: 89 lm/W</t>
  </si>
  <si>
    <t>Corrente: 127V-73mA / 220V-43mA</t>
  </si>
  <si>
    <t>Fator de Potência: &gt;0,70</t>
  </si>
  <si>
    <t>Base: E27</t>
  </si>
  <si>
    <t>Temperatura de Utilização -10°C a +40°C</t>
  </si>
  <si>
    <t>Modelo Referência: Ourolux Superled 9W 20031 6500K</t>
  </si>
  <si>
    <t>Potência Nominal: 10W</t>
  </si>
  <si>
    <t>Fluxo Luminoso: 900 lúmens</t>
  </si>
  <si>
    <t>Eficiência Luminosa: 90 lm/W</t>
  </si>
  <si>
    <t>Corrente: 127V-85mA / 220V-50mA</t>
  </si>
  <si>
    <t>Dimensões: T8 604mm x 28mm</t>
  </si>
  <si>
    <t>Modelo Referência: 48LTG-102BF00 ELGIN Lâmpada Tubular T8 10W LED</t>
  </si>
  <si>
    <t>Luminária de Emergência Autônoma 30 LEDs</t>
  </si>
  <si>
    <t>Fluxo Luminoso: 100 lúmens</t>
  </si>
  <si>
    <t>Temperatura de cor:  6500K - Branco Frio</t>
  </si>
  <si>
    <t>Quantidade de LEDs: 30</t>
  </si>
  <si>
    <t>LED Indicativo de funcionamento: Sim</t>
  </si>
  <si>
    <t>Com seleção de fluxo máximo e mínimo</t>
  </si>
  <si>
    <t>Com botão de teste</t>
  </si>
  <si>
    <t>Autonomia: 2,5 horas (fluxo máximo) e 5 horas (fluxo mínimo)</t>
  </si>
  <si>
    <t>Bateria: Lítio 3.7V 500mAh</t>
  </si>
  <si>
    <t>Temperatura de Utilização -10°C a +60°C</t>
  </si>
  <si>
    <t>Dimensões: 175mm x 49mm x 25mm</t>
  </si>
  <si>
    <t>Modelo Referência: 36004 - Iluminação de Emergência Autônoma 30 LEDs Super Slim Segurimax</t>
  </si>
  <si>
    <t>Fluxo Luminoso: 2800 lúmens</t>
  </si>
  <si>
    <t>Vida útil: 15.000 horas</t>
  </si>
  <si>
    <t>IRC: 70</t>
  </si>
  <si>
    <t>Fator de Potência: &gt;0,50</t>
  </si>
  <si>
    <t>Ângulo de abertura: 120°</t>
  </si>
  <si>
    <t>Dimensão: 7,5cm x 120cm x 2,3cm</t>
  </si>
  <si>
    <t>Modelo Referência: 4091 MBLED</t>
  </si>
  <si>
    <t>Cor da Luminária: Preta</t>
  </si>
  <si>
    <t>Potência Nominal: 12W</t>
  </si>
  <si>
    <t>Tensão Nominal: 100V - 240V - Bivolt Automático</t>
  </si>
  <si>
    <t>Temperatura de cor:  3000K - Amarela</t>
  </si>
  <si>
    <t>Fluxo Luminoso: 1080 lúmens</t>
  </si>
  <si>
    <t>Ângulo de abertura: 38°</t>
  </si>
  <si>
    <t>Material: Policarbonato</t>
  </si>
  <si>
    <t>IRC: 80</t>
  </si>
  <si>
    <t>Modelo Referência: Avant 251160571 - LED-SPOT-TRILHO-ELEGANCE-T1-PR-AM3000K-12W-BIV</t>
  </si>
  <si>
    <t>Potência Nominal: 50W</t>
  </si>
  <si>
    <t>Tensão Nominal: 85V - 265V Bivolt</t>
  </si>
  <si>
    <t>Fluxo Luminoso: 4500 lúmens</t>
  </si>
  <si>
    <t>Vida útil: 30.000 horas</t>
  </si>
  <si>
    <t>IRC: 75</t>
  </si>
  <si>
    <t>Índice de Proteção: IP66</t>
  </si>
  <si>
    <t>Modelo Referência: Mundilux 6K BF Refletor 50W</t>
  </si>
  <si>
    <t>Potência Nominal: 100W</t>
  </si>
  <si>
    <t>Tensão Nominal: 85V-265V Bivolt</t>
  </si>
  <si>
    <t>Temperatura de cor: Tecnologia RGB (possibilita a reprodução de cores diversas, além das luzes tradicionais: branco quente e branco frio)</t>
  </si>
  <si>
    <t>Controle Remoto Incluso</t>
  </si>
  <si>
    <t>Ângulo de Abertura: 120°</t>
  </si>
  <si>
    <t>Fator de Potência: &gt;0,5</t>
  </si>
  <si>
    <t>Frequência: 50/60hz</t>
  </si>
  <si>
    <t>Dimensões: 285mm x 335mm x 68mm</t>
  </si>
  <si>
    <t>Funções do Controle/Botões:</t>
  </si>
  <si>
    <t>Aumento e diminuição de brilho</t>
  </si>
  <si>
    <t>Ligar (ON) e desligar (OFF)</t>
  </si>
  <si>
    <t>Mudanças de cor para: 16 tonalidades.</t>
  </si>
  <si>
    <t>Efeitos: Mudança aleatória, troca rápida e velocidade média</t>
  </si>
  <si>
    <t>STROBE: Acende e apaga a cor, troca lenta e gradativa</t>
  </si>
  <si>
    <t>FADE: Troca automática de cor, lenta e gradativa</t>
  </si>
  <si>
    <t>SMOOTH: Mudança aleatória de cor</t>
  </si>
  <si>
    <t>Modelo Referência: BLRC-100W/RGB - 911644</t>
  </si>
  <si>
    <t>Tensão Nominal: 110V - 220V Bivolt</t>
  </si>
  <si>
    <t>Potência Nominal: 7W</t>
  </si>
  <si>
    <t>Temperatura de cor: 3000K - Branca Quente</t>
  </si>
  <si>
    <t>Fluxo Luminoso: 560 lúmens</t>
  </si>
  <si>
    <t>Ângulo de abertura: 36°</t>
  </si>
  <si>
    <t>Índice de Proteção: IP65</t>
  </si>
  <si>
    <t>Modelo Referência: 9692 Espeto Articulado Led 7W Gaya</t>
  </si>
  <si>
    <t>Cor da Luminária: Cinza</t>
  </si>
  <si>
    <t>Temperatura de cor: 3000K</t>
  </si>
  <si>
    <t>Corrente: 127V-0,11A / 220V-0,07A</t>
  </si>
  <si>
    <t>Fluxo Luminoso: 520 lúmens</t>
  </si>
  <si>
    <t>Eficiência Luminosa: 74 lm/W</t>
  </si>
  <si>
    <t>Fonte Integrada</t>
  </si>
  <si>
    <t>Modelo Referência: Stella FRANKFURT STH21710</t>
  </si>
  <si>
    <t>Potência Nominal: 7,2W/m</t>
  </si>
  <si>
    <t>Temperatura de cor: 4000K</t>
  </si>
  <si>
    <t xml:space="preserve">Fluxo Luminoso: 700 lm/m        </t>
  </si>
  <si>
    <t>IRC: &gt; 80</t>
  </si>
  <si>
    <t>Ângulo de abertura: 120º</t>
  </si>
  <si>
    <t>Tensão nominal: 12V</t>
  </si>
  <si>
    <t>Dimensões: 5.000 mm (C) x 10 mm (L)</t>
  </si>
  <si>
    <t>Índice de proteção: IP65</t>
  </si>
  <si>
    <t>Com Driver</t>
  </si>
  <si>
    <t>Potência Nominal: 5W</t>
  </si>
  <si>
    <t>Fluxo Luminoso: 400 lúmens</t>
  </si>
  <si>
    <t>Dimerização: Não Dimerizável</t>
  </si>
  <si>
    <t>Uso: Interno</t>
  </si>
  <si>
    <t>Temperatura de Utilização: -10°C a +40°C</t>
  </si>
  <si>
    <t>Dimensão: diâmetro 90mm</t>
  </si>
  <si>
    <t>Formato: redondo e direcionável</t>
  </si>
  <si>
    <t>Modelo Referência: 55.369(JC-JSR 5W 3000K)</t>
  </si>
  <si>
    <t>Potência nominal: 29,4W</t>
  </si>
  <si>
    <t>Diâmetro: 50cm</t>
  </si>
  <si>
    <t>Material: alumínio com pintura eletrostática branca</t>
  </si>
  <si>
    <t>Difusor em acrílico satinado</t>
  </si>
  <si>
    <t>Dimensões (diâmetro x altura): 50cm x 4.5cm</t>
  </si>
  <si>
    <t>Altura do cabo: 1,50 metros</t>
  </si>
  <si>
    <t>Potência nominal: 49W</t>
  </si>
  <si>
    <t>Diâmetro: 75cm</t>
  </si>
  <si>
    <t>Dimensões (diâmetro x altura): 75cm x 4.5cm</t>
  </si>
  <si>
    <t>Potência nominal: 68,6W</t>
  </si>
  <si>
    <t>Diâmetro:100cm</t>
  </si>
  <si>
    <t>Dimensões (diâmetro x altura): 100cm x 4.5cm</t>
  </si>
  <si>
    <t>Corrente Nominal: 127V-345mA, 220V-235mA</t>
  </si>
  <si>
    <t>Potência Nominal: 25W</t>
  </si>
  <si>
    <t>Fluxo Luminoso: 1760 lúmens</t>
  </si>
  <si>
    <t>Eficiência Luminosa: 70,4 lm/W</t>
  </si>
  <si>
    <t>Frequência: 60Hz</t>
  </si>
  <si>
    <t>Comprimento: 296 mm</t>
  </si>
  <si>
    <t>Largura: 296 mm</t>
  </si>
  <si>
    <t>Altura: 30 mm</t>
  </si>
  <si>
    <t>Modelo Referência: Saveenergy SE-240.3008 LUMINÁRIA QUADRADA DE EMBUTIR 25W BRANCA – SII</t>
  </si>
  <si>
    <t>Potência Nominal: 6W</t>
  </si>
  <si>
    <t>Fluxo Luminoso: 480 lúmens</t>
  </si>
  <si>
    <t>Eficiência Luminosa: 80 lm/W</t>
  </si>
  <si>
    <t>Comprimento: 120 mm</t>
  </si>
  <si>
    <t>Largura: 120 mm</t>
  </si>
  <si>
    <t>Altura: 100 mm</t>
  </si>
  <si>
    <t>Modelo Referência: Avant LED-PAINEL-POP-EMB-QUA-12-NE4000K-6W-BIV-480</t>
  </si>
  <si>
    <t>Potência Nominal: 20W</t>
  </si>
  <si>
    <t>Potência Nominal: 32W</t>
  </si>
  <si>
    <t>Dimensões: 40cm (L) x 40cm (C) x 4,5cm (A)</t>
  </si>
  <si>
    <t>Fluxo luminoso: 2240 lúmens</t>
  </si>
  <si>
    <t>Cor da Luminária: Branca com detalhes em preto</t>
  </si>
  <si>
    <t>Modelo Referência: Telaio Opus HM 80914</t>
  </si>
  <si>
    <t>Cor da luminária: Preto</t>
  </si>
  <si>
    <t>Potência Nominal: 70W</t>
  </si>
  <si>
    <t>Dimensões: 1145mm (C) x 140mm (L) x 30mm (A)</t>
  </si>
  <si>
    <t>Vida útil: 50.000 horas</t>
  </si>
  <si>
    <t>Não Dimerizável</t>
  </si>
  <si>
    <t>Eficiência Luminosa: 130 lm/W</t>
  </si>
  <si>
    <t>Fluxo Luminoso: 9100 lúmens</t>
  </si>
  <si>
    <t>Fator de Potência: 0,92</t>
  </si>
  <si>
    <t>Modelo Referência: Luminária Taschibra LED TL Slim 30</t>
  </si>
  <si>
    <t>Cor da luminária: Branca</t>
  </si>
  <si>
    <t>Potência Nominal: 48W</t>
  </si>
  <si>
    <t>Dimensões: 60x60cm</t>
  </si>
  <si>
    <t>Fluxo Luminoso: 4900 lúmens</t>
  </si>
  <si>
    <t>Dimensões: 23x23cm</t>
  </si>
  <si>
    <t>Fluxo Luminoso: 1350 lúmens</t>
  </si>
  <si>
    <t>Fluxo Luminoso: 525 lúmens</t>
  </si>
  <si>
    <t>Soquete: E27</t>
  </si>
  <si>
    <t>Potência Nominal: 16W/m</t>
  </si>
  <si>
    <t xml:space="preserve">Fluxo Luminoso: 1920 lm/m        </t>
  </si>
  <si>
    <t>Modelo Referência: EKF4216HL9065+ eklart</t>
  </si>
  <si>
    <t>Potência Nominal: 34W</t>
  </si>
  <si>
    <t xml:space="preserve">Temperatura de cor: 3000K </t>
  </si>
  <si>
    <t>Fluxo Luminoso: 2840 lúmens</t>
  </si>
  <si>
    <t>Modelo referência: 330.60 3000K Montare</t>
  </si>
  <si>
    <t>Fluxo Luminoso: 4800 lúmens</t>
  </si>
  <si>
    <t>Tensão Nominal: 12V</t>
  </si>
  <si>
    <t>Fator de Potência: &gt;0,6</t>
  </si>
  <si>
    <t>Vida útil: 35.000 horas</t>
  </si>
  <si>
    <t>Incluso fonte</t>
  </si>
  <si>
    <t>Dimensão retangular</t>
  </si>
  <si>
    <t>Comprimento: 120cm</t>
  </si>
  <si>
    <t>Modelo Referência: PERF-120-LIN-BQ Sustentaled</t>
  </si>
  <si>
    <t>Dois fachos fechados</t>
  </si>
  <si>
    <t>Cor da Luminária: Preto</t>
  </si>
  <si>
    <t>Corrente Nominal: 127V-0,045A, 220V-0,025A</t>
  </si>
  <si>
    <t>Fluxo Luminoso: 20 lúmens</t>
  </si>
  <si>
    <t>Ângulo de abertura: 4º</t>
  </si>
  <si>
    <t>Temperatura de operação: -10°C a +40°C</t>
  </si>
  <si>
    <t>Modelo Referência: Wall Mini</t>
  </si>
  <si>
    <r>
      <t>1)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Luminária Plafon Painel LED Embutir Quadrada 40W 6000K</t>
    </r>
  </si>
  <si>
    <r>
      <t>2)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Lâmpada LED Tubular T8 18W 6500K</t>
    </r>
  </si>
  <si>
    <r>
      <t>3)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Lâmpada LED Bulbo E27 9W 6500K</t>
    </r>
  </si>
  <si>
    <r>
      <t>4)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Lâmpada LED Tubular T8 10W 6500K</t>
    </r>
  </si>
  <si>
    <r>
      <t>5)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Luminária de Emergência Autônoma 30 LEDs</t>
    </r>
  </si>
  <si>
    <r>
      <t>6)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Luminária Painel Led Sobrepor Linear 40W 6500K</t>
    </r>
  </si>
  <si>
    <r>
      <t>7)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Spot LED 12W para Trilho eletrificado 3000K</t>
    </r>
  </si>
  <si>
    <r>
      <t>8)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Refletor LED 50W 6500K</t>
    </r>
  </si>
  <si>
    <r>
      <t>9)</t>
    </r>
    <r>
      <rPr>
        <sz val="7"/>
        <color theme="1"/>
        <rFont val="Arial"/>
        <family val="2"/>
      </rPr>
      <t xml:space="preserve">      </t>
    </r>
    <r>
      <rPr>
        <u/>
        <sz val="11"/>
        <color theme="1"/>
        <rFont val="Arial"/>
        <family val="2"/>
      </rPr>
      <t>Refletor LED 100W RGB</t>
    </r>
  </si>
  <si>
    <r>
      <t>10)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Espeto Articulado LED 7W para jardim 3000K</t>
    </r>
  </si>
  <si>
    <r>
      <t>11)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Poste Balizador 7W 3000K</t>
    </r>
  </si>
  <si>
    <r>
      <t>12)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Fita LED 7,2W/m IP65 4000K</t>
    </r>
  </si>
  <si>
    <r>
      <t>13)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Spot LED 5W de embutir 3000K</t>
    </r>
  </si>
  <si>
    <r>
      <t>14)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Pendente de Led Circular, diâmetro 50cm</t>
    </r>
  </si>
  <si>
    <r>
      <t>15)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Pendente de Led Circular, diâmetro 75cm</t>
    </r>
  </si>
  <si>
    <r>
      <t>16)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Pendente de Led Circular, diâmetro 100cm</t>
    </r>
  </si>
  <si>
    <r>
      <t>17)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Plafon Painel LED Embutir Quadrada 25W 4000K</t>
    </r>
  </si>
  <si>
    <r>
      <t>18)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Plafon Painel LED Embutir Quadrada 6W 4000K</t>
    </r>
  </si>
  <si>
    <r>
      <t>19)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Mini Spot de Trilho Eletrificado 20W 3000K</t>
    </r>
  </si>
  <si>
    <r>
      <t>20)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Plafon de Sobrepor LED Quadrado 32W 3000K</t>
    </r>
  </si>
  <si>
    <r>
      <t>21)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LED Slim de sobrepor 70W 4000K</t>
    </r>
  </si>
  <si>
    <r>
      <t>22)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Plafon Painel LED Embutir Quadrada 48W 3000K</t>
    </r>
  </si>
  <si>
    <r>
      <t>23)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Plafon Painel LED Embutir Quadrada 18W 3000K</t>
    </r>
  </si>
  <si>
    <r>
      <t>24)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Lâmpada PAR20 E27 7W 3000K</t>
    </r>
  </si>
  <si>
    <r>
      <t>25)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Fita LED 16W/m IP65 3000K</t>
    </r>
  </si>
  <si>
    <r>
      <t>26)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Pendente LED Vega Quadrado Luz para baixo</t>
    </r>
  </si>
  <si>
    <r>
      <t>27)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Plafon Painel LED Sobrepor Quadrada 48W 3000K</t>
    </r>
  </si>
  <si>
    <r>
      <t>28)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Plafon Painel LED Sobrepor Quadrada 18W 3000K</t>
    </r>
  </si>
  <si>
    <r>
      <t>29)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Luminária Perfil LED Embutir Linear Retangular 3000K</t>
    </r>
  </si>
  <si>
    <r>
      <t>30)</t>
    </r>
    <r>
      <rPr>
        <sz val="7"/>
        <color theme="1"/>
        <rFont val="Arial"/>
        <family val="2"/>
      </rPr>
      <t xml:space="preserve">  </t>
    </r>
    <r>
      <rPr>
        <u/>
        <sz val="11"/>
        <color theme="1"/>
        <rFont val="Arial"/>
        <family val="2"/>
      </rPr>
      <t>Arandela LED de Efeito 5W 3000K</t>
    </r>
  </si>
  <si>
    <t>Tipos e especificações das lâmpadas e luminárias existentes no imóvel:</t>
  </si>
  <si>
    <t>VALOR ANUAL</t>
  </si>
  <si>
    <t>9.19</t>
  </si>
  <si>
    <t>9.20</t>
  </si>
  <si>
    <t>9.21</t>
  </si>
  <si>
    <t>9.22</t>
  </si>
  <si>
    <t>9.23</t>
  </si>
  <si>
    <t>EMASSAMENTO COM MASSA LÁTEX, APLICAÇÃO EM PAREDE, UMA DEMÃO, LIXAMENTO MANUAL. AF_04/2023 - SINAPI 88495 (09/2024)</t>
  </si>
  <si>
    <t>-</t>
  </si>
  <si>
    <t>Insumos jardinagem</t>
  </si>
  <si>
    <t>H</t>
  </si>
  <si>
    <t>310ML</t>
  </si>
  <si>
    <t>KG</t>
  </si>
  <si>
    <t>UD</t>
  </si>
  <si>
    <t>CJ</t>
  </si>
  <si>
    <t>Endereço: Avenida Victor Ferreira do Amaral, 306, térreo/1º andar</t>
  </si>
  <si>
    <t>Endereço: Avenida Presidente Kennedy, 3115, loja 02</t>
  </si>
  <si>
    <t>Endereço: Rua Guarapuava, 580</t>
  </si>
  <si>
    <t>Endereço: Rua Presidente Bernardes, 2069</t>
  </si>
  <si>
    <t>Endereço: Rua Presidente Kennedy, 2145, salas 1 e 2 (térreo)</t>
  </si>
  <si>
    <t>Endereço: Rua Primavera, 231, 2º andar, salas 203 e 204</t>
  </si>
  <si>
    <t>Endereço: Av. Duque de Caxias, 630</t>
  </si>
  <si>
    <t>Endereço: Av. Bento Munhoz da Rocha Neto, 1139</t>
  </si>
  <si>
    <t>Endereço: Rua Caramuru, 10</t>
  </si>
  <si>
    <t>Endereço: Rua João Manoel dos Santos Ribas, 370</t>
  </si>
  <si>
    <t>Endereço: Rua Beija Flor, 511, loja 07</t>
  </si>
  <si>
    <t>Endereço: Rua Eurípedes Rodrigues, 755, sala 504</t>
  </si>
  <si>
    <t>Endereço: Rua Sete de Setembro, 1855</t>
  </si>
  <si>
    <t xml:space="preserve">Endereço: Rua Harrison José Borges, 1154, sala 802 </t>
  </si>
  <si>
    <t>Endereço: Rua Doutor Jorge Xavier da Silva, 378, sala 05</t>
  </si>
  <si>
    <t>Endereço: Av. Goiás, 431, sala 81</t>
  </si>
  <si>
    <t>Endereço: Rua Benjamin Constant, 371</t>
  </si>
  <si>
    <t>Endereço: Rua Almirante Barroso, 1293, sala 8</t>
  </si>
  <si>
    <t>Endereço: Rua Tenente Camargo, 1777 – sala 53</t>
  </si>
  <si>
    <t>Endereço: Rua Joaquim da Silva Reis, 141</t>
  </si>
  <si>
    <t>Endereço: Rua Alfredo Bufrem, 237, sala 7</t>
  </si>
  <si>
    <t>Endereço: Rua Professora Diva Proença, 1170</t>
  </si>
  <si>
    <t>Endereço: Rua Antonio Lemos, 954</t>
  </si>
  <si>
    <t>Endereço: Rua Dom João VI, 1234, sala 4</t>
  </si>
  <si>
    <t>Endereço: Rua Riachuelo, 1640, sala 1</t>
  </si>
  <si>
    <t>Endereço: Rua João Gualberto, 38, sala 22</t>
  </si>
  <si>
    <t>Endereço: Rua Júlia da Costa, 70, Loja 24</t>
  </si>
  <si>
    <t>Endereço: Rua João Batista Machado, 960</t>
  </si>
  <si>
    <t>Endereço: Rua Belém, 2963, sala 21</t>
  </si>
  <si>
    <t>Endereço: Av. Saturnino Olinto, 1851, sala 14</t>
  </si>
  <si>
    <t>Endereço: Av. Coronel Oliveira Motta, 467</t>
  </si>
  <si>
    <t>Endereço: Av. Ozório de Almeida Taques, 350</t>
  </si>
  <si>
    <t>Endereço: Rua Raimundo Leonardi, 1809</t>
  </si>
  <si>
    <t>Endereço: Av. Presidente Castelo Branco, 3806, sala 1504</t>
  </si>
  <si>
    <t>Endereço: Av. Getúlio Vargas, 186, sala 33</t>
  </si>
  <si>
    <t>Endereço: Rua Comendador Araújo, n.º 551</t>
  </si>
  <si>
    <t>REMOÇÃO CALHAS  E RUFOS, DE FORMA MANUAL, SEM REAPROVEITAMENTO. AF_09/2023 - SINAPI 104803 (03/2025)</t>
  </si>
  <si>
    <t>CALHA EM CHAPA DE AÇO GALVANIZADO NÚMERO 24, DESENVOLVIMENTO DE 50 CM, INCLUSO TRANSPORTE 
VERTICAL. AF_07/2019 - SINAPI 94228 (03/2025)</t>
  </si>
  <si>
    <t>RUFO EXTERNO/INTERNO EM CHAPA DE AÇO GALVANIZADO NÚMERO 26, 
CORTE DE 33 CM, INCLUSO IÇAMENTO. AF_07/2019 - SINAPI 100327 (03/2025)</t>
  </si>
  <si>
    <t>EMASSAMENTO COM MASSA LÁTEX, APLICAÇÃO EM TETO, UMA DEMÃO, LIXAMENTO MANUAL. AF_04/2023 - SINAPI 88494 (03/2025)</t>
  </si>
  <si>
    <t>EMASSAMENTO COM MASSA LÁTEX, APLICAÇÃO EM PAREDE, UMA DEMÃO, LIXAMENTO MANUAL. AF_04/2023 - SINAPI 88495 (03/2025)</t>
  </si>
  <si>
    <t>FUNDO SELADOR ACRÍLICO, APLICAÇÃO MANUAL EM PAREDE, UMA DEMÃO. AF_04/2023 - SINAPI 88485 (03/2025)</t>
  </si>
  <si>
    <t>FUNDO SELADOR ACRÍLICO, APLICAÇÃO MANUAL EM TETO, UMA DEMÃO. AF_04/2023 - SINAPI 88484 (03/2025)</t>
  </si>
  <si>
    <t>FUNDO SELADOR ACRÍLICO, APLICAÇÃO MANUAL EM PAREDE, UMA DEMÃO. AF_04/2023 - SINAPI 88485 (03/205)</t>
  </si>
  <si>
    <t>PINTURA LÁTEX ACRÍLICA PREMIUM, APLICAÇÃO MANUAL EM PAREDES, 
DUAS DEMÃOS. AF_04/2023  - SINAPI 88489 (03/2025)</t>
  </si>
  <si>
    <t>PINTURA LÁTEX ACRÍLICA PREMIUM, APLICAÇÃO MANUAL EM TETO, DUAS 
DEMÃOS. AF_04/2023 - SINAPI 88488 (03/2025)</t>
  </si>
  <si>
    <t>APLICAÇÃO MANUAL DE PINTURA COM TINTA TEXTURIZADA ACRÍLICA EM 
PANOS COM PRESENÇA DEVÃOS DE EDIFÍCIOS DE MÚLTIPLOS PAVIMENTOS, DUAS CORES. AF_03/2024 - SINAPI 88424 (03/2025)</t>
  </si>
  <si>
    <t>PINTURA DE DEMARCAÇÃO DE VAGA COM TINTA ACRÍLICA, E = 10 CM, 
APLICAÇÃO MANUAL. AF_05/2021 - SINAPI 102500 (03/2025)</t>
  </si>
  <si>
    <t>LUMINÁRIA DE EMERGÊNCIA, COM 30 LÂMPADAS LED DE 2 W, SEM REATOR - FORNECIMENTO E INSTALAÇÃO. AF_02/2020 - SINAPI 97599 (03/2025)</t>
  </si>
  <si>
    <t>LÂMPADA TUBULAR LED DE 18/20 W, BASE G13 - FORNECIMENTO E 
INSTALAÇÃO. AF_02/2020_PS - SINAPI 100903 (03/2025)</t>
  </si>
  <si>
    <t>LÂMPADA TUBULAR DE 18/20 W, BASE G5 - FORNECIMENTO E 
INSTALAÇÃO. AF_02/2020_PS - SINAPI 100903 (03/2025) -ADAPTADO</t>
  </si>
  <si>
    <t>LÂMPADA COMPACTA DE LED 10 W, BASE E27 - FORNECIMENTO E 
INSTALAÇÃO. AF_02/2020 - SINAPI 97610 (03/2025)</t>
  </si>
  <si>
    <t>VÁLVULA DE DESCARGA METÁLICA, BASE 1 1/2",
ACABAMENTO METALICO CROMADO - FORNECIMENTO E 
INSTALAÇÃO. AF_08/2021 - SINAPI 99635 (03/2025)</t>
  </si>
  <si>
    <t>SUBSTITUIÇÃO DE RELÉ FOTOELÉTRICO PARA COMANDO DE ILUMINAÇÃO 
EXTERNA 1000 W - FORNECIMENTO E INSTALAÇÃO. AF_08/2020 - SINAPI 101633 (03/2025)</t>
  </si>
  <si>
    <t>TORNEIRA PARA LAVATORIO DE MESA PRESSMATIC BENEFIT DA DOCOL OU SIMILAR - AGESUL 2401001017 (01/2025)</t>
  </si>
  <si>
    <t>TORNEIRA CROMADA DE MESA PARA LAVATORIO, TIPO MONOCOMANDO. 
AF_01/2020 - SINAPI 100853 (03/2025)</t>
  </si>
  <si>
    <t>CHAVE DE BOIA AUTOMÁTICA SUPERIOR/INFERIOR 15A/250V - FORNECIMENTO E INSTALAÇÃO. AF_12/2020 - SINAPI 102137 (03/2025)</t>
  </si>
  <si>
    <t>TOMADA DE REDE RJ45 - FORNECIMENTO E INSTALAÇÃO. AF_11/2019  - SINAPI 98307 (03/2025)</t>
  </si>
  <si>
    <t xml:space="preserve"> ASSENTO EM POLIPROPILENO COM SISTEMA DE FECHAMENTO SUAVE PARA VASO SANITÁRIO - FORNECIMENTO E INSTALAÇÃO - AGETOP CIVIL 080526 (12/2024)</t>
  </si>
  <si>
    <t>DISJUNTOR BIPOLAR TIPO DIN, CORRENTE NOMINAL DE 32A - FORNECIMENTO E INSTALAÇÃO. AF_10/2020  - SINAPI 93664 (03/2025)</t>
  </si>
  <si>
    <t>DISJUNTOR BIPOLAR TIPO DIN, CORRENTE NOMINAL DE 10A - FORNECIMENTO E INSTALAÇÃO. AF_10/2020 - SINAPI 93660 (03/2025)</t>
  </si>
  <si>
    <t>LÂMPADA TUBULAR LED DE 9/10 W, COM SOQUETE, BASE G13 - FORNECIMENTO E INSTALAÇÃO. AF_09/2024_PS - SINAPI 100902 (03/2025)</t>
  </si>
  <si>
    <t>VEDAÇÃO DE ESQUADRIAS COM APLICAÇÃO DE SELANTE À BASE DE SILICONE - SETOP - ED-50992 (01/2025)</t>
  </si>
  <si>
    <t>PROTEÇÃO DE PEDESTRES, INCLUSIVE MONTAGEM E DESMONTAGEM. AF_03/2024_PS - SINAPI 97066 (03/2025)</t>
  </si>
  <si>
    <t>FORNECIMENTO E INSTALAÇÃO DE SUPORTE DE MADEIRA  PARA PLACAS DE SINALIZAÇÃO, EM SOLO, COM H= DE 2,5 M E SEÇÃO DE 7,5 X 7,5 CM. AF_03/2022 - SINAPI 103694 (03/2025)</t>
  </si>
  <si>
    <t>PLACA DE OBRA (PARA CONSTRUCAO CIVIL) EM CHAPA GALVANIZADA *N. 22*, ADESIVADA, DE *2,4 X 1,2* M (SEM POSTES PARA FIXACAO)   - SINAPI 103689 (03/2025)</t>
  </si>
  <si>
    <t>TEXTURA ACRÍLICA, APLICAÇÃO MANUAL EM PAREDE, UMA DEMÃO. AF_04/2023 - SINAPI 95305 (03/2025)</t>
  </si>
  <si>
    <t>APLICAÇÃO MANUAL DE FUNDO SELADOR ACRÍLICO EM PANOS COM PRESENÇA DE VÃOS DE EDIFÍCIOS DE MÚLTIPLOS PAVIMENTOS. AF_06/2014 - SINAPI 88411 (03/2025)</t>
  </si>
  <si>
    <t>APLICAÇÃO MANUAL DE TINTA LÁTEX ACRÍLICA EM PAREDE EXTERNAS DE CASAS, DUAS DEMÃOS. AF_11/2016 - SINAPI 95626 (03/2025)</t>
  </si>
  <si>
    <t>LIMPEZA DE SUPERFÍCIE COM JATO DE ALTA PRESSÃO. AF_04/2019 - SINAPI 99814 (03/2025)</t>
  </si>
  <si>
    <t>PINTURA HIDROFUGANTE COM SILICONE, APLICAÇÃO MANUAL, 2 DEMÃOS. AF_05/2021 - SINAPI 102489 (03/2025)</t>
  </si>
  <si>
    <t>SELANTE ELASTICO MONOCOMPONENTE A BASE DE POLIURETANO (PU) PARA JUNTAS DIVERSAS - SETOP - ED-50579 (01/2025)</t>
  </si>
  <si>
    <t>REBITE DE REPUXO EM ALUMINIO VAZADO, DIAMETRO 3,2 X 8 MM DE COMPRIMENTO (1KG = 1025 UNIDADES) - SINAPI 5104 (03/2025)</t>
  </si>
  <si>
    <t>SERVENTE COM ENCARGOS COMPLEMENTARES - SINAPI 88316 (03/2025)</t>
  </si>
  <si>
    <t>TELHADISTA COM ENCARGOS COMPLEMENTARES - SINAPI 88323 (03/2025)</t>
  </si>
  <si>
    <t>RUFO EM CHAPA DE AÇO GALVANIZADO NÚMERO 24, CORTE DE 25 CM, INCLUSO TRANSPORTE VERTICAL. AF_07/2019 - SINAPI 94231 (03/2025)</t>
  </si>
  <si>
    <t>LIMPEZA DE CONTRAPISO COM VASSOURA A SECO. AF_04/2019 - SINAPI 99811 (03/2025)</t>
  </si>
  <si>
    <t>Local: São José dos Pinhais</t>
  </si>
  <si>
    <t>Data</t>
  </si>
  <si>
    <t>Nome completo</t>
  </si>
  <si>
    <t>Nº Registro Profissional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</si>
</sst>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"/>
    <numFmt numFmtId="166" formatCode="#,##0.00\ ;[Red]\(#,##0.00\)"/>
    <numFmt numFmtId="167" formatCode="#,##0.00\ ;[Red]#,##0.00"/>
    <numFmt numFmtId="168" formatCode="mm/yy"/>
    <numFmt numFmtId="169" formatCode="_-&quot;R$ &quot;* #,##0.00_-;&quot;-R$ &quot;* #,##0.00_-;_-&quot;R$ &quot;* \-??_-;_-@_-"/>
    <numFmt numFmtId="170" formatCode="_-* #,##0.00_-;\-* #,##0.00_-;_-* \-??_-;_-@_-"/>
    <numFmt numFmtId="171" formatCode="_(* #,##0.00_);_(* \(#,##0.00\);_(* \-??_);_(@_)"/>
    <numFmt numFmtId="172" formatCode="#,##0.00\ ;&quot; (&quot;#,##0.00\);&quot; -&quot;#\ ;@\ "/>
    <numFmt numFmtId="173" formatCode="#."/>
    <numFmt numFmtId="174" formatCode="&quot;N$&quot;#,##0_);\(&quot;N$&quot;#,##0\)"/>
    <numFmt numFmtId="175" formatCode="_-&quot;$&quot;* #,##0_-;\-&quot;$&quot;* #,##0_-;_-&quot;$&quot;* &quot;-&quot;_-;_-@_-"/>
    <numFmt numFmtId="176" formatCode="_-&quot;$&quot;* #,##0.00_-;\-&quot;$&quot;* #,##0.00_-;_-&quot;$&quot;* &quot;-&quot;??_-;_-@_-"/>
    <numFmt numFmtId="177" formatCode="_([$€-2]* #,##0.00_);_([$€-2]* \(#,##0.00\);_([$€-2]* &quot;-&quot;??_)"/>
    <numFmt numFmtId="178" formatCode="_ * #,##0_ ;_ * \-#,##0_ ;_ * &quot;-&quot;_ ;_ @_ "/>
    <numFmt numFmtId="179" formatCode="_ * #,##0.00_ ;_ * \-#,##0.00_ ;_ * &quot;-&quot;??_ ;_ @_ "/>
    <numFmt numFmtId="180" formatCode="#,##0.00;[Red]\-#,##0.00;"/>
    <numFmt numFmtId="181" formatCode="_ &quot;S/&quot;* #,##0_ ;_ &quot;S/&quot;* \-#,##0_ ;_ &quot;S/&quot;* &quot;-&quot;_ ;_ @_ "/>
    <numFmt numFmtId="182" formatCode="_ &quot;S/&quot;* #,##0.00_ ;_ &quot;S/&quot;* \-#,##0.00_ ;_ &quot;S/&quot;* &quot;-&quot;??_ ;_ @_ "/>
    <numFmt numFmtId="183" formatCode="0.0000000"/>
    <numFmt numFmtId="184" formatCode="_-[$R$-416]\ * #,##0.00_-;\-[$R$-416]\ * #,##0.00_-;_-[$R$-416]\ * &quot;-&quot;??_-;_-@_-"/>
    <numFmt numFmtId="185" formatCode="#,##0.00&quot; &quot;;&quot; (&quot;#,##0.00&quot;)&quot;;&quot; -&quot;#&quot; &quot;;@&quot; &quot;"/>
    <numFmt numFmtId="186" formatCode="#,##0.00&quot; &quot;;&quot;-&quot;#,##0.00&quot; &quot;;&quot; -&quot;#&quot; &quot;;@&quot; &quot;"/>
    <numFmt numFmtId="187" formatCode="[$R$-416]&quot; &quot;#,##0.00;[Red]&quot;-&quot;[$R$-416]&quot; &quot;#,##0.00"/>
    <numFmt numFmtId="188" formatCode="&quot;R$&quot;\ #,##0.00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name val="Arial"/>
      <family val="2"/>
      <charset val="204"/>
    </font>
    <font>
      <sz val="12"/>
      <color indexed="8"/>
      <name val="Arial"/>
      <family val="2"/>
    </font>
    <font>
      <sz val="10"/>
      <name val="Arial"/>
      <family val="2"/>
      <charset val="1"/>
    </font>
    <font>
      <b/>
      <sz val="18"/>
      <color indexed="56"/>
      <name val="Cambria"/>
      <family val="2"/>
    </font>
    <font>
      <sz val="9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Helv"/>
    </font>
    <font>
      <sz val="11"/>
      <color indexed="52"/>
      <name val="Calibri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Geneva"/>
    </font>
    <font>
      <sz val="10"/>
      <name val="BERNHARD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u/>
      <sz val="10"/>
      <color indexed="20"/>
      <name val="Arial"/>
      <family val="2"/>
    </font>
    <font>
      <b/>
      <sz val="12"/>
      <name val="Helv"/>
    </font>
    <font>
      <b/>
      <sz val="1"/>
      <color indexed="16"/>
      <name val="Courier"/>
      <family val="3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0"/>
      <color indexed="8"/>
      <name val="Arial"/>
      <family val="2"/>
    </font>
    <font>
      <b/>
      <sz val="8"/>
      <name val="Times New Roman"/>
      <family val="1"/>
    </font>
    <font>
      <sz val="8"/>
      <name val="Helv"/>
    </font>
    <font>
      <sz val="1"/>
      <color indexed="18"/>
      <name val="Courier"/>
      <family val="3"/>
    </font>
    <font>
      <sz val="10"/>
      <name val="Helv"/>
      <charset val="204"/>
    </font>
    <font>
      <sz val="11"/>
      <color indexed="8"/>
      <name val="Arial"/>
      <family val="2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u/>
      <sz val="9.9"/>
      <color theme="10"/>
      <name val="Calibri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9"/>
      <color indexed="8"/>
      <name val="Arial"/>
      <family val="2"/>
    </font>
    <font>
      <b/>
      <u/>
      <sz val="12"/>
      <color indexed="8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7"/>
      <color theme="1"/>
      <name val="Arial"/>
      <family val="2"/>
    </font>
    <font>
      <u/>
      <sz val="11"/>
      <color theme="1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1"/>
        <bgColor indexed="22"/>
      </patternFill>
    </fill>
    <fill>
      <patternFill patternType="solid">
        <fgColor indexed="29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2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2"/>
      </patternFill>
    </fill>
    <fill>
      <patternFill patternType="solid">
        <fgColor theme="0" tint="-0.249977111117893"/>
        <bgColor indexed="42"/>
      </patternFill>
    </fill>
    <fill>
      <patternFill patternType="solid">
        <fgColor theme="0" tint="-0.499984740745262"/>
        <bgColor indexed="4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42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74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53" fillId="0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9" borderId="0" applyNumberFormat="0" applyBorder="0" applyAlignment="0" applyProtection="0"/>
    <xf numFmtId="0" fontId="2" fillId="6" borderId="0" applyNumberFormat="0" applyBorder="0" applyAlignment="0" applyProtection="0"/>
    <xf numFmtId="0" fontId="2" fillId="19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9" borderId="0" applyNumberFormat="0" applyBorder="0" applyAlignment="0" applyProtection="0"/>
    <xf numFmtId="0" fontId="2" fillId="6" borderId="0" applyNumberFormat="0" applyBorder="0" applyAlignment="0" applyProtection="0"/>
    <xf numFmtId="0" fontId="2" fillId="19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23" borderId="0" applyNumberFormat="0" applyBorder="0" applyAlignment="0" applyProtection="0"/>
    <xf numFmtId="0" fontId="2" fillId="12" borderId="0" applyNumberFormat="0" applyBorder="0" applyAlignment="0" applyProtection="0"/>
    <xf numFmtId="0" fontId="2" fillId="23" borderId="0" applyNumberFormat="0" applyBorder="0" applyAlignment="0" applyProtection="0"/>
    <xf numFmtId="0" fontId="2" fillId="12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6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0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0" borderId="0" applyNumberFormat="0" applyBorder="0" applyAlignment="0" applyProtection="0"/>
    <xf numFmtId="0" fontId="22" fillId="6" borderId="0" applyNumberFormat="0" applyBorder="0" applyAlignment="0" applyProtection="0"/>
    <xf numFmtId="0" fontId="22" fillId="3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32" borderId="0" applyNumberFormat="0" applyBorder="0" applyAlignment="0" applyProtection="0"/>
    <xf numFmtId="0" fontId="53" fillId="0" borderId="0" applyNumberFormat="0" applyBorder="0" applyProtection="0"/>
    <xf numFmtId="0" fontId="12" fillId="6" borderId="0" applyNumberFormat="0" applyBorder="0" applyAlignment="0" applyProtection="0"/>
    <xf numFmtId="0" fontId="12" fillId="13" borderId="0" applyNumberFormat="0" applyBorder="0" applyAlignment="0" applyProtection="0"/>
    <xf numFmtId="0" fontId="29" fillId="0" borderId="1" applyNumberFormat="0" applyFill="0" applyAlignment="0" applyProtection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3" fillId="34" borderId="4"/>
    <xf numFmtId="0" fontId="23" fillId="34" borderId="4" applyNumberFormat="0" applyAlignment="0" applyProtection="0"/>
    <xf numFmtId="0" fontId="23" fillId="34" borderId="4" applyNumberFormat="0" applyAlignment="0" applyProtection="0"/>
    <xf numFmtId="0" fontId="23" fillId="34" borderId="4" applyNumberFormat="0" applyAlignment="0" applyProtection="0"/>
    <xf numFmtId="0" fontId="17" fillId="33" borderId="4" applyNumberFormat="0" applyAlignment="0" applyProtection="0"/>
    <xf numFmtId="0" fontId="17" fillId="33" borderId="4" applyNumberFormat="0" applyAlignment="0" applyProtection="0"/>
    <xf numFmtId="0" fontId="17" fillId="33" borderId="4" applyNumberFormat="0" applyAlignment="0" applyProtection="0"/>
    <xf numFmtId="0" fontId="23" fillId="34" borderId="4" applyNumberFormat="0" applyAlignment="0" applyProtection="0"/>
    <xf numFmtId="0" fontId="17" fillId="33" borderId="4" applyNumberFormat="0" applyAlignment="0" applyProtection="0"/>
    <xf numFmtId="0" fontId="23" fillId="35" borderId="4" applyNumberFormat="0" applyAlignment="0" applyProtection="0"/>
    <xf numFmtId="0" fontId="23" fillId="35" borderId="4" applyNumberFormat="0" applyAlignment="0" applyProtection="0"/>
    <xf numFmtId="0" fontId="23" fillId="35" borderId="4" applyNumberFormat="0" applyAlignment="0" applyProtection="0"/>
    <xf numFmtId="0" fontId="32" fillId="0" borderId="0"/>
    <xf numFmtId="0" fontId="19" fillId="36" borderId="5" applyNumberFormat="0" applyAlignment="0" applyProtection="0"/>
    <xf numFmtId="0" fontId="19" fillId="37" borderId="5" applyNumberFormat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18" fillId="0" borderId="7" applyNumberFormat="0" applyFill="0" applyAlignment="0" applyProtection="0"/>
    <xf numFmtId="0" fontId="33" fillId="0" borderId="6" applyNumberFormat="0" applyFill="0" applyAlignment="0" applyProtection="0"/>
    <xf numFmtId="173" fontId="34" fillId="0" borderId="0">
      <protection locked="0"/>
    </xf>
    <xf numFmtId="38" fontId="35" fillId="0" borderId="0" applyFont="0" applyFill="0" applyBorder="0" applyAlignment="0" applyProtection="0"/>
    <xf numFmtId="40" fontId="36" fillId="0" borderId="0" applyFont="0" applyFill="0" applyBorder="0" applyAlignment="0" applyProtection="0"/>
    <xf numFmtId="173" fontId="34" fillId="0" borderId="0">
      <protection locked="0"/>
    </xf>
    <xf numFmtId="0" fontId="37" fillId="0" borderId="0"/>
    <xf numFmtId="0" fontId="38" fillId="0" borderId="0"/>
    <xf numFmtId="0" fontId="37" fillId="0" borderId="0"/>
    <xf numFmtId="0" fontId="38" fillId="0" borderId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173" fontId="34" fillId="0" borderId="0">
      <protection locked="0"/>
    </xf>
    <xf numFmtId="174" fontId="4" fillId="0" borderId="0">
      <alignment horizontal="center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3" fontId="34" fillId="0" borderId="0">
      <protection locked="0"/>
    </xf>
    <xf numFmtId="173" fontId="34" fillId="0" borderId="0">
      <protection locked="0"/>
    </xf>
    <xf numFmtId="0" fontId="39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29" borderId="0" applyNumberFormat="0" applyBorder="0" applyAlignment="0" applyProtection="0"/>
    <xf numFmtId="0" fontId="22" fillId="43" borderId="0" applyNumberFormat="0" applyBorder="0" applyAlignment="0" applyProtection="0"/>
    <xf numFmtId="0" fontId="22" fillId="18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30" borderId="0" applyNumberFormat="0" applyBorder="0" applyAlignment="0" applyProtection="0"/>
    <xf numFmtId="0" fontId="22" fillId="26" borderId="0" applyNumberFormat="0" applyBorder="0" applyAlignment="0" applyProtection="0"/>
    <xf numFmtId="0" fontId="22" fillId="31" borderId="0" applyNumberFormat="0" applyBorder="0" applyAlignment="0" applyProtection="0"/>
    <xf numFmtId="0" fontId="22" fillId="39" borderId="0" applyNumberFormat="0" applyBorder="0" applyAlignment="0" applyProtection="0"/>
    <xf numFmtId="0" fontId="22" fillId="46" borderId="0" applyNumberFormat="0" applyBorder="0" applyAlignment="0" applyProtection="0"/>
    <xf numFmtId="0" fontId="15" fillId="47" borderId="4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21" borderId="4" applyNumberFormat="0" applyAlignment="0" applyProtection="0"/>
    <xf numFmtId="0" fontId="15" fillId="21" borderId="4" applyNumberFormat="0" applyAlignment="0" applyProtection="0"/>
    <xf numFmtId="0" fontId="15" fillId="21" borderId="4" applyNumberFormat="0" applyAlignment="0" applyProtection="0"/>
    <xf numFmtId="0" fontId="15" fillId="16" borderId="4" applyNumberFormat="0" applyAlignment="0" applyProtection="0"/>
    <xf numFmtId="0" fontId="15" fillId="21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6" fillId="1" borderId="8" applyFont="0" applyFill="0" applyBorder="0" applyAlignment="0">
      <alignment horizontal="center" vertical="center"/>
    </xf>
    <xf numFmtId="0" fontId="24" fillId="0" borderId="0"/>
    <xf numFmtId="0" fontId="51" fillId="0" borderId="0"/>
    <xf numFmtId="0" fontId="51" fillId="0" borderId="0"/>
    <xf numFmtId="177" fontId="4" fillId="0" borderId="0" applyFont="0" applyFill="0" applyBorder="0" applyAlignment="0" applyProtection="0"/>
    <xf numFmtId="171" fontId="2" fillId="0" borderId="0"/>
    <xf numFmtId="171" fontId="4" fillId="0" borderId="0"/>
    <xf numFmtId="171" fontId="2" fillId="0" borderId="0"/>
    <xf numFmtId="171" fontId="4" fillId="0" borderId="0"/>
    <xf numFmtId="171" fontId="4" fillId="0" borderId="0"/>
    <xf numFmtId="171" fontId="4" fillId="0" borderId="0"/>
    <xf numFmtId="185" fontId="53" fillId="0" borderId="0" applyBorder="0" applyProtection="0"/>
    <xf numFmtId="185" fontId="53" fillId="0" borderId="0" applyBorder="0" applyProtection="0"/>
    <xf numFmtId="0" fontId="2" fillId="0" borderId="0"/>
    <xf numFmtId="0" fontId="53" fillId="0" borderId="0" applyNumberFormat="0" applyBorder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4" fillId="0" borderId="0" applyNumberFormat="0" applyBorder="0" applyProtection="0"/>
    <xf numFmtId="0" fontId="2" fillId="0" borderId="0"/>
    <xf numFmtId="186" fontId="54" fillId="0" borderId="0" applyBorder="0" applyProtection="0"/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173" fontId="34" fillId="0" borderId="0"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38" fontId="3" fillId="48" borderId="0" applyNumberFormat="0" applyBorder="0" applyAlignment="0" applyProtection="0"/>
    <xf numFmtId="0" fontId="42" fillId="0" borderId="0">
      <alignment horizontal="left"/>
    </xf>
    <xf numFmtId="0" fontId="55" fillId="0" borderId="0" applyNumberFormat="0" applyBorder="0" applyProtection="0">
      <alignment horizontal="center"/>
    </xf>
    <xf numFmtId="173" fontId="43" fillId="0" borderId="0">
      <protection locked="0"/>
    </xf>
    <xf numFmtId="173" fontId="43" fillId="0" borderId="0">
      <protection locked="0"/>
    </xf>
    <xf numFmtId="0" fontId="55" fillId="0" borderId="0" applyNumberFormat="0" applyBorder="0" applyProtection="0">
      <alignment horizontal="center" textRotation="90"/>
    </xf>
    <xf numFmtId="0" fontId="56" fillId="0" borderId="0" applyNumberFormat="0" applyFill="0" applyBorder="0" applyAlignment="0" applyProtection="0">
      <alignment vertical="top"/>
      <protection locked="0"/>
    </xf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10" fontId="3" fillId="48" borderId="9" applyNumberFormat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44" fillId="0" borderId="1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4" fillId="0" borderId="0"/>
    <xf numFmtId="169" fontId="4" fillId="0" borderId="0"/>
    <xf numFmtId="44" fontId="4" fillId="0" borderId="0" applyFill="0" applyBorder="0" applyAlignment="0" applyProtection="0"/>
    <xf numFmtId="44" fontId="2" fillId="0" borderId="0" applyFont="0" applyFill="0" applyBorder="0" applyAlignment="0" applyProtection="0"/>
    <xf numFmtId="169" fontId="4" fillId="0" borderId="0"/>
    <xf numFmtId="44" fontId="4" fillId="0" borderId="0" applyFill="0" applyBorder="0" applyAlignment="0" applyProtection="0"/>
    <xf numFmtId="40" fontId="2" fillId="0" borderId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4" fontId="4" fillId="0" borderId="0" applyFill="0" applyBorder="0" applyAlignment="0" applyProtection="0"/>
    <xf numFmtId="169" fontId="4" fillId="0" borderId="0"/>
    <xf numFmtId="44" fontId="4" fillId="0" borderId="0" applyFill="0" applyBorder="0" applyAlignment="0" applyProtection="0"/>
    <xf numFmtId="169" fontId="2" fillId="0" borderId="0"/>
    <xf numFmtId="169" fontId="4" fillId="0" borderId="0"/>
    <xf numFmtId="44" fontId="4" fillId="0" borderId="0" applyFill="0" applyBorder="0" applyAlignment="0" applyProtection="0"/>
    <xf numFmtId="44" fontId="4" fillId="0" borderId="0" applyFill="0" applyBorder="0" applyAlignment="0" applyProtection="0"/>
    <xf numFmtId="169" fontId="2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9" fontId="2" fillId="0" borderId="0"/>
    <xf numFmtId="169" fontId="2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2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9" fillId="0" borderId="0">
      <protection locked="0"/>
    </xf>
    <xf numFmtId="0" fontId="14" fillId="21" borderId="0" applyNumberFormat="0" applyBorder="0" applyAlignment="0" applyProtection="0"/>
    <xf numFmtId="0" fontId="45" fillId="49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37" fontId="46" fillId="0" borderId="0"/>
    <xf numFmtId="183" fontId="4" fillId="0" borderId="0"/>
    <xf numFmtId="0" fontId="25" fillId="0" borderId="0"/>
    <xf numFmtId="0" fontId="25" fillId="0" borderId="0"/>
    <xf numFmtId="0" fontId="25" fillId="0" borderId="0"/>
    <xf numFmtId="0" fontId="57" fillId="0" borderId="0"/>
    <xf numFmtId="0" fontId="2" fillId="0" borderId="0"/>
    <xf numFmtId="0" fontId="57" fillId="0" borderId="0"/>
    <xf numFmtId="0" fontId="2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7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ont="0" applyFill="0" applyBorder="0" applyAlignment="0" applyProtection="0"/>
    <xf numFmtId="0" fontId="58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57" fillId="0" borderId="0"/>
    <xf numFmtId="0" fontId="4" fillId="0" borderId="0"/>
    <xf numFmtId="0" fontId="25" fillId="0" borderId="0"/>
    <xf numFmtId="0" fontId="25" fillId="0" borderId="0"/>
    <xf numFmtId="0" fontId="57" fillId="0" borderId="0"/>
    <xf numFmtId="0" fontId="4" fillId="0" borderId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2" fillId="50" borderId="11"/>
    <xf numFmtId="0" fontId="2" fillId="51" borderId="11" applyNumberFormat="0" applyAlignment="0" applyProtection="0"/>
    <xf numFmtId="0" fontId="2" fillId="51" borderId="11" applyNumberFormat="0" applyAlignment="0" applyProtection="0"/>
    <xf numFmtId="0" fontId="2" fillId="51" borderId="11" applyNumberFormat="0" applyAlignment="0" applyProtection="0"/>
    <xf numFmtId="0" fontId="4" fillId="12" borderId="11" applyNumberFormat="0" applyFont="0" applyAlignment="0" applyProtection="0"/>
    <xf numFmtId="0" fontId="4" fillId="12" borderId="11" applyNumberFormat="0" applyFont="0" applyAlignment="0" applyProtection="0"/>
    <xf numFmtId="0" fontId="4" fillId="12" borderId="11" applyNumberFormat="0" applyFont="0" applyAlignment="0" applyProtection="0"/>
    <xf numFmtId="0" fontId="2" fillId="51" borderId="11" applyNumberFormat="0" applyAlignment="0" applyProtection="0"/>
    <xf numFmtId="0" fontId="4" fillId="12" borderId="11" applyNumberFormat="0" applyFont="0" applyAlignment="0" applyProtection="0"/>
    <xf numFmtId="0" fontId="2" fillId="12" borderId="11" applyNumberFormat="0" applyFont="0" applyAlignment="0" applyProtection="0"/>
    <xf numFmtId="0" fontId="2" fillId="12" borderId="11" applyNumberFormat="0" applyFont="0" applyAlignment="0" applyProtection="0"/>
    <xf numFmtId="0" fontId="2" fillId="12" borderId="11" applyNumberFormat="0" applyFont="0" applyAlignment="0" applyProtection="0"/>
    <xf numFmtId="0" fontId="2" fillId="12" borderId="11" applyNumberFormat="0" applyFont="0" applyAlignment="0" applyProtection="0"/>
    <xf numFmtId="0" fontId="2" fillId="12" borderId="11" applyNumberFormat="0" applyFont="0" applyAlignment="0" applyProtection="0"/>
    <xf numFmtId="0" fontId="2" fillId="12" borderId="11" applyNumberFormat="0" applyFont="0" applyAlignment="0" applyProtection="0"/>
    <xf numFmtId="0" fontId="2" fillId="12" borderId="11" applyNumberFormat="0" applyFont="0" applyAlignment="0" applyProtection="0"/>
    <xf numFmtId="173" fontId="34" fillId="0" borderId="0">
      <protection locked="0"/>
    </xf>
    <xf numFmtId="10" fontId="4" fillId="0" borderId="0" applyFont="0" applyFill="0" applyBorder="0" applyAlignment="0" applyProtection="0"/>
    <xf numFmtId="9" fontId="2" fillId="0" borderId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/>
    <xf numFmtId="9" fontId="4" fillId="0" borderId="0" applyFill="0" applyBorder="0" applyAlignment="0" applyProtection="0"/>
    <xf numFmtId="9" fontId="4" fillId="0" borderId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8" fillId="0" borderId="12" applyNumberFormat="0" applyFont="0" applyBorder="0" applyAlignment="0"/>
    <xf numFmtId="9" fontId="4" fillId="0" borderId="0"/>
    <xf numFmtId="9" fontId="4" fillId="0" borderId="0" applyFill="0" applyBorder="0" applyAlignment="0" applyProtection="0"/>
    <xf numFmtId="9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/>
    <xf numFmtId="9" fontId="4" fillId="0" borderId="0" applyFont="0" applyFill="0" applyBorder="0" applyAlignment="0" applyProtection="0"/>
    <xf numFmtId="9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0" fontId="39" fillId="0" borderId="0">
      <protection locked="0"/>
    </xf>
    <xf numFmtId="0" fontId="59" fillId="0" borderId="0" applyNumberFormat="0" applyBorder="0" applyProtection="0"/>
    <xf numFmtId="187" fontId="59" fillId="0" borderId="0" applyBorder="0" applyProtection="0"/>
    <xf numFmtId="38" fontId="49" fillId="0" borderId="0"/>
    <xf numFmtId="0" fontId="16" fillId="34" borderId="13"/>
    <xf numFmtId="0" fontId="16" fillId="34" borderId="13" applyNumberFormat="0" applyAlignment="0" applyProtection="0"/>
    <xf numFmtId="0" fontId="16" fillId="34" borderId="13" applyNumberFormat="0" applyAlignment="0" applyProtection="0"/>
    <xf numFmtId="0" fontId="16" fillId="34" borderId="13" applyNumberFormat="0" applyAlignment="0" applyProtection="0"/>
    <xf numFmtId="0" fontId="16" fillId="33" borderId="13" applyNumberFormat="0" applyAlignment="0" applyProtection="0"/>
    <xf numFmtId="0" fontId="16" fillId="33" borderId="13" applyNumberFormat="0" applyAlignment="0" applyProtection="0"/>
    <xf numFmtId="0" fontId="16" fillId="33" borderId="13" applyNumberFormat="0" applyAlignment="0" applyProtection="0"/>
    <xf numFmtId="0" fontId="16" fillId="34" borderId="13" applyNumberFormat="0" applyAlignment="0" applyProtection="0"/>
    <xf numFmtId="0" fontId="16" fillId="33" borderId="13" applyNumberFormat="0" applyAlignment="0" applyProtection="0"/>
    <xf numFmtId="0" fontId="16" fillId="35" borderId="13" applyNumberFormat="0" applyAlignment="0" applyProtection="0"/>
    <xf numFmtId="0" fontId="16" fillId="35" borderId="13" applyNumberFormat="0" applyAlignment="0" applyProtection="0"/>
    <xf numFmtId="0" fontId="16" fillId="35" borderId="13" applyNumberFormat="0" applyAlignment="0" applyProtection="0"/>
    <xf numFmtId="173" fontId="50" fillId="0" borderId="0">
      <protection locked="0"/>
    </xf>
    <xf numFmtId="17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4" fillId="0" borderId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172" fontId="4" fillId="0" borderId="0" applyFill="0" applyBorder="0" applyAlignment="0" applyProtection="0"/>
    <xf numFmtId="172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165" fontId="4" fillId="0" borderId="0"/>
    <xf numFmtId="165" fontId="4" fillId="0" borderId="0"/>
    <xf numFmtId="165" fontId="4" fillId="0" borderId="0" applyFill="0" applyBorder="0" applyAlignment="0" applyProtection="0"/>
    <xf numFmtId="43" fontId="2" fillId="0" borderId="0" applyFont="0" applyFill="0" applyBorder="0" applyAlignment="0" applyProtection="0"/>
    <xf numFmtId="165" fontId="4" fillId="0" borderId="0"/>
    <xf numFmtId="165" fontId="4" fillId="0" borderId="0" applyFill="0" applyBorder="0" applyAlignment="0" applyProtection="0"/>
    <xf numFmtId="171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/>
    <xf numFmtId="165" fontId="4" fillId="0" borderId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71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ill="0" applyBorder="0" applyAlignment="0" applyProtection="0"/>
    <xf numFmtId="185" fontId="53" fillId="0" borderId="0" applyBorder="0" applyProtection="0"/>
    <xf numFmtId="165" fontId="4" fillId="0" borderId="0" applyFill="0" applyBorder="0" applyAlignment="0" applyProtection="0"/>
    <xf numFmtId="171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172" fontId="4" fillId="0" borderId="0"/>
    <xf numFmtId="172" fontId="4" fillId="0" borderId="0" applyFill="0" applyBorder="0" applyAlignment="0" applyProtection="0"/>
    <xf numFmtId="0" fontId="44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4" applyNumberFormat="0" applyFill="0" applyAlignment="0" applyProtection="0"/>
    <xf numFmtId="0" fontId="29" fillId="0" borderId="1" applyNumberFormat="0" applyFill="0" applyAlignment="0" applyProtection="0"/>
    <xf numFmtId="0" fontId="10" fillId="0" borderId="15" applyNumberFormat="0" applyFill="0" applyAlignment="0" applyProtection="0"/>
    <xf numFmtId="0" fontId="30" fillId="0" borderId="2" applyNumberFormat="0" applyFill="0" applyAlignment="0" applyProtection="0"/>
    <xf numFmtId="0" fontId="11" fillId="0" borderId="16" applyNumberFormat="0" applyFill="0" applyAlignment="0" applyProtection="0"/>
    <xf numFmtId="0" fontId="3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7" fillId="0" borderId="0"/>
    <xf numFmtId="0" fontId="2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0" borderId="18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8" applyNumberFormat="0" applyFill="0" applyAlignment="0" applyProtection="0"/>
    <xf numFmtId="0" fontId="21" fillId="0" borderId="17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19" fillId="36" borderId="5" applyNumberFormat="0" applyAlignment="0" applyProtection="0"/>
    <xf numFmtId="0" fontId="19" fillId="36" borderId="5" applyNumberFormat="0" applyAlignment="0" applyProtection="0"/>
    <xf numFmtId="43" fontId="2" fillId="0" borderId="0" applyFont="0" applyFill="0" applyBorder="0" applyAlignment="0" applyProtection="0"/>
    <xf numFmtId="43" fontId="52" fillId="0" borderId="0" applyFont="0" applyFill="0" applyBorder="0" applyAlignment="0" applyProtection="0"/>
    <xf numFmtId="170" fontId="2" fillId="0" borderId="0"/>
    <xf numFmtId="170" fontId="2" fillId="0" borderId="0"/>
    <xf numFmtId="171" fontId="2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ill="0" applyBorder="0" applyAlignment="0" applyProtection="0"/>
    <xf numFmtId="172" fontId="4" fillId="0" borderId="0" applyFill="0" applyBorder="0" applyAlignment="0" applyProtection="0"/>
    <xf numFmtId="170" fontId="2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43" fontId="25" fillId="0" borderId="0" applyFont="0" applyFill="0" applyBorder="0" applyAlignment="0" applyProtection="0"/>
    <xf numFmtId="170" fontId="4" fillId="0" borderId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170" fontId="2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4" fillId="0" borderId="0"/>
    <xf numFmtId="172" fontId="4" fillId="0" borderId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64" fillId="0" borderId="0"/>
  </cellStyleXfs>
  <cellXfs count="168">
    <xf numFmtId="0" fontId="0" fillId="0" borderId="0" xfId="0"/>
    <xf numFmtId="1" fontId="5" fillId="48" borderId="0" xfId="685" applyNumberFormat="1" applyFont="1" applyFill="1" applyBorder="1" applyAlignment="1" applyProtection="1">
      <alignment horizontal="center" vertical="center"/>
    </xf>
    <xf numFmtId="1" fontId="5" fillId="55" borderId="0" xfId="685" applyNumberFormat="1" applyFont="1" applyFill="1" applyBorder="1" applyAlignment="1" applyProtection="1">
      <alignment horizontal="center" vertical="center"/>
    </xf>
    <xf numFmtId="10" fontId="66" fillId="58" borderId="9" xfId="772" applyNumberFormat="1" applyFont="1" applyFill="1" applyBorder="1" applyAlignment="1" applyProtection="1">
      <alignment horizontal="center" vertical="center" wrapText="1"/>
      <protection locked="0"/>
    </xf>
    <xf numFmtId="0" fontId="0" fillId="55" borderId="0" xfId="0" applyFill="1"/>
    <xf numFmtId="0" fontId="0" fillId="56" borderId="0" xfId="0" applyFill="1"/>
    <xf numFmtId="0" fontId="65" fillId="0" borderId="9" xfId="0" applyFont="1" applyBorder="1" applyAlignment="1">
      <alignment horizontal="center" vertical="center" wrapText="1"/>
    </xf>
    <xf numFmtId="0" fontId="65" fillId="0" borderId="9" xfId="0" applyFont="1" applyBorder="1" applyAlignment="1">
      <alignment horizontal="justify" vertical="center" wrapText="1"/>
    </xf>
    <xf numFmtId="0" fontId="65" fillId="56" borderId="9" xfId="0" applyFont="1" applyFill="1" applyBorder="1" applyAlignment="1">
      <alignment horizontal="center" vertical="center" wrapText="1"/>
    </xf>
    <xf numFmtId="0" fontId="65" fillId="56" borderId="9" xfId="0" applyFont="1" applyFill="1" applyBorder="1" applyAlignment="1">
      <alignment horizontal="justify" vertical="center" wrapText="1"/>
    </xf>
    <xf numFmtId="0" fontId="65" fillId="0" borderId="9" xfId="0" applyFont="1" applyBorder="1" applyAlignment="1">
      <alignment vertical="center" wrapText="1"/>
    </xf>
    <xf numFmtId="0" fontId="60" fillId="57" borderId="0" xfId="770" applyFont="1" applyFill="1" applyAlignment="1">
      <alignment horizontal="left" vertical="center"/>
    </xf>
    <xf numFmtId="168" fontId="7" fillId="57" borderId="0" xfId="770" applyNumberFormat="1" applyFont="1" applyFill="1" applyAlignment="1">
      <alignment horizontal="left" vertical="center" wrapText="1"/>
    </xf>
    <xf numFmtId="167" fontId="7" fillId="57" borderId="0" xfId="770" applyNumberFormat="1" applyFont="1" applyFill="1" applyAlignment="1">
      <alignment horizontal="left" vertical="center"/>
    </xf>
    <xf numFmtId="2" fontId="7" fillId="57" borderId="0" xfId="770" applyNumberFormat="1" applyFont="1" applyFill="1" applyAlignment="1">
      <alignment vertical="center"/>
    </xf>
    <xf numFmtId="167" fontId="7" fillId="57" borderId="22" xfId="770" applyNumberFormat="1" applyFont="1" applyFill="1" applyBorder="1" applyAlignment="1">
      <alignment horizontal="center" vertical="center"/>
    </xf>
    <xf numFmtId="10" fontId="5" fillId="57" borderId="23" xfId="771" applyNumberFormat="1" applyFont="1" applyFill="1" applyBorder="1" applyAlignment="1" applyProtection="1">
      <alignment horizontal="center" vertical="center"/>
    </xf>
    <xf numFmtId="1" fontId="7" fillId="57" borderId="0" xfId="770" applyNumberFormat="1" applyFont="1" applyFill="1" applyAlignment="1">
      <alignment vertical="center"/>
    </xf>
    <xf numFmtId="167" fontId="7" fillId="57" borderId="0" xfId="770" applyNumberFormat="1" applyFont="1" applyFill="1" applyAlignment="1">
      <alignment horizontal="center" vertical="center"/>
    </xf>
    <xf numFmtId="0" fontId="28" fillId="0" borderId="0" xfId="770" applyFont="1"/>
    <xf numFmtId="0" fontId="5" fillId="52" borderId="0" xfId="770" applyFont="1" applyFill="1" applyAlignment="1">
      <alignment horizontal="justify" vertical="center" wrapText="1"/>
    </xf>
    <xf numFmtId="0" fontId="5" fillId="52" borderId="0" xfId="770" applyFont="1" applyFill="1" applyAlignment="1">
      <alignment horizontal="center" vertical="center"/>
    </xf>
    <xf numFmtId="2" fontId="5" fillId="52" borderId="0" xfId="770" applyNumberFormat="1" applyFont="1" applyFill="1" applyAlignment="1">
      <alignment horizontal="center" vertical="center"/>
    </xf>
    <xf numFmtId="2" fontId="5" fillId="52" borderId="0" xfId="770" applyNumberFormat="1" applyFont="1" applyFill="1" applyAlignment="1">
      <alignment horizontal="right" vertical="center"/>
    </xf>
    <xf numFmtId="2" fontId="7" fillId="52" borderId="21" xfId="770" applyNumberFormat="1" applyFont="1" applyFill="1" applyBorder="1" applyAlignment="1">
      <alignment horizontal="center" vertical="center" wrapText="1"/>
    </xf>
    <xf numFmtId="0" fontId="0" fillId="55" borderId="24" xfId="0" applyFill="1" applyBorder="1"/>
    <xf numFmtId="49" fontId="7" fillId="53" borderId="9" xfId="770" applyNumberFormat="1" applyFont="1" applyFill="1" applyBorder="1" applyAlignment="1">
      <alignment horizontal="center" vertical="center"/>
    </xf>
    <xf numFmtId="166" fontId="7" fillId="53" borderId="9" xfId="770" applyNumberFormat="1" applyFont="1" applyFill="1" applyBorder="1" applyAlignment="1">
      <alignment horizontal="left" vertical="justify" wrapText="1"/>
    </xf>
    <xf numFmtId="4" fontId="7" fillId="53" borderId="9" xfId="770" applyNumberFormat="1" applyFont="1" applyFill="1" applyBorder="1" applyAlignment="1">
      <alignment horizontal="right" vertical="center"/>
    </xf>
    <xf numFmtId="0" fontId="5" fillId="56" borderId="29" xfId="684" applyNumberFormat="1" applyFont="1" applyFill="1" applyBorder="1" applyAlignment="1">
      <alignment horizontal="center" vertical="center"/>
    </xf>
    <xf numFmtId="4" fontId="5" fillId="0" borderId="20" xfId="770" applyNumberFormat="1" applyFont="1" applyBorder="1" applyAlignment="1">
      <alignment horizontal="right" vertical="center"/>
    </xf>
    <xf numFmtId="4" fontId="5" fillId="0" borderId="29" xfId="770" applyNumberFormat="1" applyFont="1" applyBorder="1" applyAlignment="1">
      <alignment vertical="center"/>
    </xf>
    <xf numFmtId="4" fontId="5" fillId="0" borderId="29" xfId="770" applyNumberFormat="1" applyFont="1" applyBorder="1" applyAlignment="1">
      <alignment horizontal="right" vertical="center"/>
    </xf>
    <xf numFmtId="0" fontId="7" fillId="60" borderId="9" xfId="684" applyNumberFormat="1" applyFont="1" applyFill="1" applyBorder="1" applyAlignment="1">
      <alignment horizontal="center" vertical="center"/>
    </xf>
    <xf numFmtId="166" fontId="5" fillId="57" borderId="29" xfId="770" applyNumberFormat="1" applyFont="1" applyFill="1" applyBorder="1" applyAlignment="1">
      <alignment horizontal="left" vertical="center" wrapText="1"/>
    </xf>
    <xf numFmtId="166" fontId="5" fillId="57" borderId="20" xfId="770" applyNumberFormat="1" applyFont="1" applyFill="1" applyBorder="1" applyAlignment="1">
      <alignment horizontal="center" vertical="center"/>
    </xf>
    <xf numFmtId="4" fontId="5" fillId="57" borderId="20" xfId="770" applyNumberFormat="1" applyFont="1" applyFill="1" applyBorder="1" applyAlignment="1">
      <alignment horizontal="center" vertical="center"/>
    </xf>
    <xf numFmtId="4" fontId="5" fillId="0" borderId="20" xfId="770" applyNumberFormat="1" applyFont="1" applyBorder="1" applyAlignment="1">
      <alignment vertical="center"/>
    </xf>
    <xf numFmtId="166" fontId="7" fillId="53" borderId="36" xfId="770" applyNumberFormat="1" applyFont="1" applyFill="1" applyBorder="1" applyAlignment="1">
      <alignment horizontal="left" vertical="justify" wrapText="1"/>
    </xf>
    <xf numFmtId="4" fontId="7" fillId="53" borderId="37" xfId="770" applyNumberFormat="1" applyFont="1" applyFill="1" applyBorder="1" applyAlignment="1">
      <alignment horizontal="right" vertical="center"/>
    </xf>
    <xf numFmtId="1" fontId="5" fillId="56" borderId="29" xfId="685" applyNumberFormat="1" applyFont="1" applyFill="1" applyBorder="1" applyAlignment="1" applyProtection="1">
      <alignment horizontal="center" vertical="center"/>
    </xf>
    <xf numFmtId="166" fontId="7" fillId="53" borderId="30" xfId="770" applyNumberFormat="1" applyFont="1" applyFill="1" applyBorder="1" applyAlignment="1">
      <alignment horizontal="left" vertical="center" wrapText="1"/>
    </xf>
    <xf numFmtId="4" fontId="5" fillId="0" borderId="25" xfId="770" applyNumberFormat="1" applyFont="1" applyBorder="1" applyAlignment="1">
      <alignment horizontal="right" vertical="center"/>
    </xf>
    <xf numFmtId="4" fontId="5" fillId="0" borderId="25" xfId="770" applyNumberFormat="1" applyFont="1" applyBorder="1" applyAlignment="1">
      <alignment vertical="center"/>
    </xf>
    <xf numFmtId="1" fontId="7" fillId="60" borderId="9" xfId="685" applyNumberFormat="1" applyFont="1" applyFill="1" applyBorder="1" applyAlignment="1" applyProtection="1">
      <alignment horizontal="center" vertical="center"/>
    </xf>
    <xf numFmtId="166" fontId="5" fillId="53" borderId="31" xfId="770" applyNumberFormat="1" applyFont="1" applyFill="1" applyBorder="1" applyAlignment="1">
      <alignment horizontal="center" vertical="center"/>
    </xf>
    <xf numFmtId="4" fontId="5" fillId="53" borderId="31" xfId="770" applyNumberFormat="1" applyFont="1" applyFill="1" applyBorder="1" applyAlignment="1">
      <alignment horizontal="center" vertical="center"/>
    </xf>
    <xf numFmtId="4" fontId="5" fillId="53" borderId="31" xfId="770" applyNumberFormat="1" applyFont="1" applyFill="1" applyBorder="1" applyAlignment="1">
      <alignment vertical="center"/>
    </xf>
    <xf numFmtId="4" fontId="5" fillId="53" borderId="32" xfId="770" applyNumberFormat="1" applyFont="1" applyFill="1" applyBorder="1" applyAlignment="1">
      <alignment vertical="center"/>
    </xf>
    <xf numFmtId="4" fontId="7" fillId="53" borderId="9" xfId="770" applyNumberFormat="1" applyFont="1" applyFill="1" applyBorder="1" applyAlignment="1">
      <alignment vertical="center"/>
    </xf>
    <xf numFmtId="184" fontId="7" fillId="53" borderId="9" xfId="770" applyNumberFormat="1" applyFont="1" applyFill="1" applyBorder="1" applyAlignment="1">
      <alignment horizontal="right" vertical="center"/>
    </xf>
    <xf numFmtId="166" fontId="5" fillId="52" borderId="0" xfId="770" applyNumberFormat="1" applyFont="1" applyFill="1" applyAlignment="1">
      <alignment horizontal="left" vertical="justify" wrapText="1"/>
    </xf>
    <xf numFmtId="166" fontId="5" fillId="52" borderId="0" xfId="770" applyNumberFormat="1" applyFont="1" applyFill="1" applyAlignment="1">
      <alignment horizontal="center" vertical="center"/>
    </xf>
    <xf numFmtId="2" fontId="5" fillId="52" borderId="0" xfId="770" applyNumberFormat="1" applyFont="1" applyFill="1" applyAlignment="1">
      <alignment vertical="center"/>
    </xf>
    <xf numFmtId="166" fontId="5" fillId="54" borderId="0" xfId="770" applyNumberFormat="1" applyFont="1" applyFill="1" applyAlignment="1">
      <alignment horizontal="left" vertical="justify" wrapText="1"/>
    </xf>
    <xf numFmtId="166" fontId="5" fillId="54" borderId="0" xfId="770" applyNumberFormat="1" applyFont="1" applyFill="1" applyAlignment="1">
      <alignment horizontal="center" vertical="center"/>
    </xf>
    <xf numFmtId="2" fontId="3" fillId="52" borderId="0" xfId="770" applyNumberFormat="1" applyFont="1" applyFill="1" applyAlignment="1">
      <alignment horizontal="right" vertical="center"/>
    </xf>
    <xf numFmtId="1" fontId="61" fillId="57" borderId="0" xfId="770" applyNumberFormat="1" applyFont="1" applyFill="1" applyAlignment="1">
      <alignment horizontal="center" vertical="center"/>
    </xf>
    <xf numFmtId="166" fontId="5" fillId="59" borderId="0" xfId="770" applyNumberFormat="1" applyFont="1" applyFill="1" applyAlignment="1" applyProtection="1">
      <alignment horizontal="center" vertical="justify" wrapText="1"/>
      <protection locked="0"/>
    </xf>
    <xf numFmtId="49" fontId="7" fillId="57" borderId="0" xfId="770" applyNumberFormat="1" applyFont="1" applyFill="1" applyAlignment="1">
      <alignment horizontal="left" vertical="center"/>
    </xf>
    <xf numFmtId="166" fontId="5" fillId="53" borderId="29" xfId="770" applyNumberFormat="1" applyFont="1" applyFill="1" applyBorder="1" applyAlignment="1">
      <alignment horizontal="left" vertical="center" wrapText="1"/>
    </xf>
    <xf numFmtId="0" fontId="67" fillId="56" borderId="30" xfId="0" applyFont="1" applyFill="1" applyBorder="1" applyAlignment="1">
      <alignment horizontal="left" vertical="top"/>
    </xf>
    <xf numFmtId="0" fontId="67" fillId="56" borderId="32" xfId="0" applyFont="1" applyFill="1" applyBorder="1" applyAlignment="1">
      <alignment horizontal="center"/>
    </xf>
    <xf numFmtId="0" fontId="67" fillId="56" borderId="9" xfId="0" applyFont="1" applyFill="1" applyBorder="1" applyAlignment="1">
      <alignment horizontal="center"/>
    </xf>
    <xf numFmtId="14" fontId="67" fillId="56" borderId="9" xfId="0" applyNumberFormat="1" applyFont="1" applyFill="1" applyBorder="1" applyAlignment="1">
      <alignment horizontal="center"/>
    </xf>
    <xf numFmtId="20" fontId="67" fillId="56" borderId="9" xfId="0" applyNumberFormat="1" applyFont="1" applyFill="1" applyBorder="1" applyAlignment="1">
      <alignment horizontal="center"/>
    </xf>
    <xf numFmtId="166" fontId="5" fillId="57" borderId="33" xfId="770" applyNumberFormat="1" applyFont="1" applyFill="1" applyBorder="1" applyAlignment="1">
      <alignment horizontal="center" vertical="center"/>
    </xf>
    <xf numFmtId="4" fontId="5" fillId="56" borderId="33" xfId="770" applyNumberFormat="1" applyFont="1" applyFill="1" applyBorder="1" applyAlignment="1">
      <alignment horizontal="center" vertical="center"/>
    </xf>
    <xf numFmtId="4" fontId="5" fillId="56" borderId="37" xfId="770" applyNumberFormat="1" applyFont="1" applyFill="1" applyBorder="1" applyAlignment="1">
      <alignment horizontal="right" vertical="center"/>
    </xf>
    <xf numFmtId="4" fontId="5" fillId="56" borderId="37" xfId="770" applyNumberFormat="1" applyFont="1" applyFill="1" applyBorder="1" applyAlignment="1">
      <alignment vertical="center"/>
    </xf>
    <xf numFmtId="4" fontId="7" fillId="56" borderId="37" xfId="770" applyNumberFormat="1" applyFont="1" applyFill="1" applyBorder="1" applyAlignment="1">
      <alignment horizontal="right" vertical="center"/>
    </xf>
    <xf numFmtId="0" fontId="5" fillId="56" borderId="9" xfId="684" applyNumberFormat="1" applyFont="1" applyFill="1" applyBorder="1" applyAlignment="1">
      <alignment horizontal="center" vertical="center"/>
    </xf>
    <xf numFmtId="166" fontId="5" fillId="57" borderId="33" xfId="770" applyNumberFormat="1" applyFont="1" applyFill="1" applyBorder="1" applyAlignment="1">
      <alignment horizontal="left" vertical="center" wrapText="1"/>
    </xf>
    <xf numFmtId="0" fontId="5" fillId="57" borderId="29" xfId="770" applyFont="1" applyFill="1" applyBorder="1" applyAlignment="1">
      <alignment horizontal="center" vertical="center" wrapText="1"/>
    </xf>
    <xf numFmtId="166" fontId="5" fillId="53" borderId="29" xfId="770" applyNumberFormat="1" applyFont="1" applyFill="1" applyBorder="1" applyAlignment="1">
      <alignment horizontal="center" vertical="center" wrapText="1"/>
    </xf>
    <xf numFmtId="166" fontId="5" fillId="52" borderId="0" xfId="770" applyNumberFormat="1" applyFont="1" applyFill="1" applyAlignment="1">
      <alignment horizontal="center" vertical="justify" wrapText="1"/>
    </xf>
    <xf numFmtId="166" fontId="5" fillId="54" borderId="0" xfId="770" applyNumberFormat="1" applyFont="1" applyFill="1" applyAlignment="1">
      <alignment horizontal="center" vertical="justify" wrapText="1"/>
    </xf>
    <xf numFmtId="0" fontId="0" fillId="55" borderId="0" xfId="0" applyFill="1" applyAlignment="1">
      <alignment horizontal="center"/>
    </xf>
    <xf numFmtId="0" fontId="0" fillId="0" borderId="0" xfId="0" applyAlignment="1">
      <alignment horizontal="center"/>
    </xf>
    <xf numFmtId="49" fontId="7" fillId="57" borderId="0" xfId="770" applyNumberFormat="1" applyFont="1" applyFill="1" applyAlignment="1">
      <alignment horizontal="center" vertical="center"/>
    </xf>
    <xf numFmtId="4" fontId="5" fillId="58" borderId="29" xfId="770" applyNumberFormat="1" applyFont="1" applyFill="1" applyBorder="1" applyAlignment="1" applyProtection="1">
      <alignment horizontal="center" vertical="center"/>
      <protection locked="0"/>
    </xf>
    <xf numFmtId="4" fontId="5" fillId="59" borderId="29" xfId="770" applyNumberFormat="1" applyFont="1" applyFill="1" applyBorder="1" applyAlignment="1" applyProtection="1">
      <alignment horizontal="center" vertical="center"/>
      <protection locked="0"/>
    </xf>
    <xf numFmtId="4" fontId="5" fillId="59" borderId="20" xfId="770" applyNumberFormat="1" applyFont="1" applyFill="1" applyBorder="1" applyAlignment="1" applyProtection="1">
      <alignment horizontal="center" vertical="center"/>
      <protection locked="0"/>
    </xf>
    <xf numFmtId="0" fontId="7" fillId="57" borderId="0" xfId="770" applyFont="1" applyFill="1" applyAlignment="1" applyProtection="1">
      <alignment horizontal="left" vertical="center" wrapText="1"/>
      <protection locked="0"/>
    </xf>
    <xf numFmtId="0" fontId="7" fillId="57" borderId="0" xfId="770" applyFont="1" applyFill="1" applyAlignment="1" applyProtection="1">
      <alignment horizontal="center" vertical="center" wrapText="1"/>
      <protection locked="0"/>
    </xf>
    <xf numFmtId="166" fontId="5" fillId="57" borderId="0" xfId="770" applyNumberFormat="1" applyFont="1" applyFill="1" applyAlignment="1" applyProtection="1">
      <alignment horizontal="center" vertical="justify" wrapText="1"/>
      <protection locked="0"/>
    </xf>
    <xf numFmtId="166" fontId="5" fillId="57" borderId="0" xfId="770" applyNumberFormat="1" applyFont="1" applyFill="1" applyAlignment="1" applyProtection="1">
      <alignment vertical="justify" wrapText="1"/>
      <protection locked="0"/>
    </xf>
    <xf numFmtId="2" fontId="5" fillId="57" borderId="0" xfId="770" applyNumberFormat="1" applyFont="1" applyFill="1" applyAlignment="1">
      <alignment vertical="center"/>
    </xf>
    <xf numFmtId="2" fontId="5" fillId="57" borderId="0" xfId="770" applyNumberFormat="1" applyFont="1" applyFill="1" applyAlignment="1" applyProtection="1">
      <alignment horizontal="center" vertical="center"/>
      <protection locked="0"/>
    </xf>
    <xf numFmtId="1" fontId="5" fillId="56" borderId="0" xfId="685" applyNumberFormat="1" applyFont="1" applyFill="1" applyBorder="1" applyAlignment="1" applyProtection="1">
      <alignment horizontal="center" vertical="center"/>
    </xf>
    <xf numFmtId="166" fontId="5" fillId="57" borderId="0" xfId="770" applyNumberFormat="1" applyFont="1" applyFill="1" applyAlignment="1">
      <alignment horizontal="left" vertical="justify" wrapText="1"/>
    </xf>
    <xf numFmtId="166" fontId="5" fillId="57" borderId="0" xfId="770" applyNumberFormat="1" applyFont="1" applyFill="1" applyAlignment="1">
      <alignment horizontal="center" vertical="center"/>
    </xf>
    <xf numFmtId="2" fontId="5" fillId="57" borderId="0" xfId="770" applyNumberFormat="1" applyFont="1" applyFill="1" applyAlignment="1">
      <alignment horizontal="center" vertical="center"/>
    </xf>
    <xf numFmtId="166" fontId="5" fillId="57" borderId="25" xfId="770" applyNumberFormat="1" applyFont="1" applyFill="1" applyBorder="1" applyAlignment="1">
      <alignment horizontal="left" vertical="center" wrapText="1"/>
    </xf>
    <xf numFmtId="166" fontId="5" fillId="57" borderId="25" xfId="770" applyNumberFormat="1" applyFont="1" applyFill="1" applyBorder="1" applyAlignment="1">
      <alignment horizontal="center" vertical="center"/>
    </xf>
    <xf numFmtId="4" fontId="5" fillId="56" borderId="25" xfId="770" applyNumberFormat="1" applyFont="1" applyFill="1" applyBorder="1" applyAlignment="1">
      <alignment horizontal="center" vertical="center"/>
    </xf>
    <xf numFmtId="4" fontId="5" fillId="58" borderId="19" xfId="770" applyNumberFormat="1" applyFont="1" applyFill="1" applyBorder="1" applyAlignment="1" applyProtection="1">
      <alignment horizontal="center" vertical="center"/>
      <protection locked="0"/>
    </xf>
    <xf numFmtId="4" fontId="5" fillId="56" borderId="19" xfId="770" applyNumberFormat="1" applyFont="1" applyFill="1" applyBorder="1" applyAlignment="1">
      <alignment horizontal="right" vertical="center"/>
    </xf>
    <xf numFmtId="4" fontId="5" fillId="56" borderId="19" xfId="770" applyNumberFormat="1" applyFont="1" applyFill="1" applyBorder="1" applyAlignment="1">
      <alignment vertical="center"/>
    </xf>
    <xf numFmtId="166" fontId="5" fillId="57" borderId="19" xfId="770" applyNumberFormat="1" applyFont="1" applyFill="1" applyBorder="1" applyAlignment="1">
      <alignment horizontal="left" vertical="center" wrapText="1"/>
    </xf>
    <xf numFmtId="4" fontId="5" fillId="57" borderId="25" xfId="770" applyNumberFormat="1" applyFont="1" applyFill="1" applyBorder="1" applyAlignment="1">
      <alignment horizontal="center" vertical="center"/>
    </xf>
    <xf numFmtId="4" fontId="5" fillId="0" borderId="19" xfId="770" applyNumberFormat="1" applyFont="1" applyBorder="1" applyAlignment="1">
      <alignment vertical="center"/>
    </xf>
    <xf numFmtId="166" fontId="7" fillId="53" borderId="9" xfId="770" applyNumberFormat="1" applyFont="1" applyFill="1" applyBorder="1" applyAlignment="1">
      <alignment horizontal="left" vertical="center" wrapText="1"/>
    </xf>
    <xf numFmtId="4" fontId="5" fillId="0" borderId="19" xfId="770" applyNumberFormat="1" applyFont="1" applyBorder="1" applyAlignment="1">
      <alignment horizontal="right" vertical="center"/>
    </xf>
    <xf numFmtId="166" fontId="5" fillId="53" borderId="9" xfId="770" applyNumberFormat="1" applyFont="1" applyFill="1" applyBorder="1" applyAlignment="1">
      <alignment horizontal="center" vertical="center"/>
    </xf>
    <xf numFmtId="4" fontId="5" fillId="60" borderId="9" xfId="770" applyNumberFormat="1" applyFont="1" applyFill="1" applyBorder="1" applyAlignment="1">
      <alignment horizontal="center" vertical="center"/>
    </xf>
    <xf numFmtId="4" fontId="5" fillId="60" borderId="9" xfId="770" applyNumberFormat="1" applyFont="1" applyFill="1" applyBorder="1" applyAlignment="1">
      <alignment horizontal="right" vertical="center"/>
    </xf>
    <xf numFmtId="4" fontId="5" fillId="60" borderId="9" xfId="770" applyNumberFormat="1" applyFont="1" applyFill="1" applyBorder="1" applyAlignment="1">
      <alignment vertical="center"/>
    </xf>
    <xf numFmtId="4" fontId="7" fillId="60" borderId="9" xfId="770" applyNumberFormat="1" applyFont="1" applyFill="1" applyBorder="1" applyAlignment="1">
      <alignment horizontal="right" vertical="center"/>
    </xf>
    <xf numFmtId="4" fontId="7" fillId="60" borderId="43" xfId="770" applyNumberFormat="1" applyFont="1" applyFill="1" applyBorder="1" applyAlignment="1">
      <alignment horizontal="right" vertical="center"/>
    </xf>
    <xf numFmtId="166" fontId="7" fillId="53" borderId="43" xfId="770" applyNumberFormat="1" applyFont="1" applyFill="1" applyBorder="1" applyAlignment="1">
      <alignment horizontal="left" vertical="center" wrapText="1"/>
    </xf>
    <xf numFmtId="166" fontId="5" fillId="53" borderId="32" xfId="770" applyNumberFormat="1" applyFont="1" applyFill="1" applyBorder="1" applyAlignment="1">
      <alignment horizontal="center" vertical="center"/>
    </xf>
    <xf numFmtId="4" fontId="5" fillId="0" borderId="20" xfId="770" applyNumberFormat="1" applyFont="1" applyBorder="1" applyAlignment="1">
      <alignment horizontal="center" vertical="center"/>
    </xf>
    <xf numFmtId="0" fontId="65" fillId="0" borderId="0" xfId="0" applyFont="1"/>
    <xf numFmtId="0" fontId="65" fillId="0" borderId="45" xfId="0" applyFont="1" applyBorder="1" applyAlignment="1">
      <alignment horizontal="center" vertical="center" wrapText="1"/>
    </xf>
    <xf numFmtId="0" fontId="65" fillId="0" borderId="46" xfId="0" applyFont="1" applyBorder="1" applyAlignment="1">
      <alignment horizontal="center" vertical="center" wrapText="1"/>
    </xf>
    <xf numFmtId="0" fontId="65" fillId="0" borderId="49" xfId="0" applyFont="1" applyBorder="1" applyAlignment="1">
      <alignment horizontal="justify" vertical="center" wrapText="1"/>
    </xf>
    <xf numFmtId="0" fontId="65" fillId="0" borderId="47" xfId="0" applyFont="1" applyBorder="1" applyAlignment="1">
      <alignment horizontal="justify" vertical="center" wrapText="1"/>
    </xf>
    <xf numFmtId="4" fontId="61" fillId="57" borderId="0" xfId="770" applyNumberFormat="1" applyFont="1" applyFill="1" applyAlignment="1">
      <alignment horizontal="center" vertical="center"/>
    </xf>
    <xf numFmtId="4" fontId="5" fillId="52" borderId="0" xfId="770" applyNumberFormat="1" applyFont="1" applyFill="1" applyAlignment="1">
      <alignment horizontal="center" vertical="center"/>
    </xf>
    <xf numFmtId="188" fontId="5" fillId="58" borderId="29" xfId="770" applyNumberFormat="1" applyFont="1" applyFill="1" applyBorder="1" applyAlignment="1" applyProtection="1">
      <alignment horizontal="center" vertical="center"/>
      <protection locked="0"/>
    </xf>
    <xf numFmtId="4" fontId="5" fillId="54" borderId="0" xfId="770" applyNumberFormat="1" applyFont="1" applyFill="1" applyAlignment="1">
      <alignment horizontal="center" vertical="center"/>
    </xf>
    <xf numFmtId="4" fontId="0" fillId="55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188" fontId="5" fillId="58" borderId="29" xfId="770" applyNumberFormat="1" applyFont="1" applyFill="1" applyBorder="1" applyAlignment="1">
      <alignment horizontal="center" vertical="center"/>
    </xf>
    <xf numFmtId="188" fontId="5" fillId="53" borderId="29" xfId="770" applyNumberFormat="1" applyFont="1" applyFill="1" applyBorder="1" applyAlignment="1">
      <alignment horizontal="center" vertical="center"/>
    </xf>
    <xf numFmtId="1" fontId="61" fillId="57" borderId="0" xfId="770" applyNumberFormat="1" applyFont="1" applyFill="1" applyAlignment="1">
      <alignment horizontal="center" vertical="center"/>
    </xf>
    <xf numFmtId="0" fontId="7" fillId="52" borderId="40" xfId="770" applyFont="1" applyFill="1" applyBorder="1" applyAlignment="1">
      <alignment horizontal="center" vertical="center" wrapText="1"/>
    </xf>
    <xf numFmtId="0" fontId="7" fillId="52" borderId="41" xfId="770" applyFont="1" applyFill="1" applyBorder="1" applyAlignment="1">
      <alignment horizontal="center" vertical="center" wrapText="1"/>
    </xf>
    <xf numFmtId="4" fontId="7" fillId="52" borderId="51" xfId="770" applyNumberFormat="1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2" fontId="5" fillId="57" borderId="0" xfId="770" applyNumberFormat="1" applyFont="1" applyFill="1" applyAlignment="1">
      <alignment horizontal="center" vertical="center"/>
    </xf>
    <xf numFmtId="0" fontId="65" fillId="0" borderId="50" xfId="0" applyFont="1" applyBorder="1" applyAlignment="1">
      <alignment horizontal="justify" vertical="center" wrapText="1"/>
    </xf>
    <xf numFmtId="0" fontId="65" fillId="0" borderId="48" xfId="0" applyFont="1" applyBorder="1" applyAlignment="1">
      <alignment horizontal="justify" vertical="center" wrapText="1"/>
    </xf>
    <xf numFmtId="0" fontId="65" fillId="0" borderId="47" xfId="0" applyFont="1" applyBorder="1" applyAlignment="1">
      <alignment horizontal="justify" vertical="center" wrapText="1"/>
    </xf>
    <xf numFmtId="49" fontId="67" fillId="56" borderId="30" xfId="0" applyNumberFormat="1" applyFont="1" applyFill="1" applyBorder="1" applyAlignment="1">
      <alignment horizontal="center"/>
    </xf>
    <xf numFmtId="49" fontId="67" fillId="56" borderId="32" xfId="0" applyNumberFormat="1" applyFont="1" applyFill="1" applyBorder="1" applyAlignment="1">
      <alignment horizontal="center"/>
    </xf>
    <xf numFmtId="166" fontId="7" fillId="53" borderId="30" xfId="770" applyNumberFormat="1" applyFont="1" applyFill="1" applyBorder="1" applyAlignment="1">
      <alignment horizontal="left" vertical="center" wrapText="1"/>
    </xf>
    <xf numFmtId="166" fontId="7" fillId="53" borderId="31" xfId="770" applyNumberFormat="1" applyFont="1" applyFill="1" applyBorder="1" applyAlignment="1">
      <alignment horizontal="left" vertical="center" wrapText="1"/>
    </xf>
    <xf numFmtId="166" fontId="7" fillId="53" borderId="32" xfId="770" applyNumberFormat="1" applyFont="1" applyFill="1" applyBorder="1" applyAlignment="1">
      <alignment horizontal="left" vertical="center" wrapText="1"/>
    </xf>
    <xf numFmtId="166" fontId="5" fillId="57" borderId="0" xfId="770" applyNumberFormat="1" applyFont="1" applyFill="1" applyAlignment="1" applyProtection="1">
      <alignment horizontal="center" vertical="justify" wrapText="1"/>
      <protection locked="0"/>
    </xf>
    <xf numFmtId="2" fontId="5" fillId="57" borderId="0" xfId="770" applyNumberFormat="1" applyFont="1" applyFill="1" applyAlignment="1" applyProtection="1">
      <alignment horizontal="center" vertical="center"/>
      <protection locked="0"/>
    </xf>
    <xf numFmtId="0" fontId="63" fillId="0" borderId="9" xfId="0" applyFont="1" applyBorder="1" applyAlignment="1">
      <alignment horizontal="center" vertical="center" wrapText="1"/>
    </xf>
    <xf numFmtId="0" fontId="7" fillId="57" borderId="0" xfId="770" applyFont="1" applyFill="1" applyAlignment="1" applyProtection="1">
      <alignment horizontal="left" vertical="center" wrapText="1"/>
      <protection locked="0"/>
    </xf>
    <xf numFmtId="49" fontId="7" fillId="57" borderId="0" xfId="770" applyNumberFormat="1" applyFont="1" applyFill="1" applyAlignment="1">
      <alignment horizontal="left" vertical="center"/>
    </xf>
    <xf numFmtId="49" fontId="7" fillId="57" borderId="38" xfId="770" applyNumberFormat="1" applyFont="1" applyFill="1" applyBorder="1" applyAlignment="1">
      <alignment horizontal="left" vertical="center"/>
    </xf>
    <xf numFmtId="166" fontId="7" fillId="53" borderId="30" xfId="770" applyNumberFormat="1" applyFont="1" applyFill="1" applyBorder="1" applyAlignment="1">
      <alignment horizontal="right" vertical="center" wrapText="1"/>
    </xf>
    <xf numFmtId="166" fontId="7" fillId="53" borderId="31" xfId="770" applyNumberFormat="1" applyFont="1" applyFill="1" applyBorder="1" applyAlignment="1">
      <alignment horizontal="right" vertical="center" wrapText="1"/>
    </xf>
    <xf numFmtId="166" fontId="7" fillId="53" borderId="32" xfId="770" applyNumberFormat="1" applyFont="1" applyFill="1" applyBorder="1" applyAlignment="1">
      <alignment horizontal="right" vertical="center" wrapText="1"/>
    </xf>
    <xf numFmtId="1" fontId="60" fillId="52" borderId="39" xfId="770" applyNumberFormat="1" applyFont="1" applyFill="1" applyBorder="1" applyAlignment="1">
      <alignment horizontal="center" vertical="center" wrapText="1"/>
    </xf>
    <xf numFmtId="1" fontId="60" fillId="52" borderId="42" xfId="770" applyNumberFormat="1" applyFont="1" applyFill="1" applyBorder="1" applyAlignment="1">
      <alignment horizontal="center" vertical="center" wrapText="1"/>
    </xf>
    <xf numFmtId="2" fontId="7" fillId="52" borderId="40" xfId="770" applyNumberFormat="1" applyFont="1" applyFill="1" applyBorder="1" applyAlignment="1">
      <alignment horizontal="center" vertical="center" wrapText="1"/>
    </xf>
    <xf numFmtId="2" fontId="7" fillId="52" borderId="41" xfId="770" applyNumberFormat="1" applyFont="1" applyFill="1" applyBorder="1" applyAlignment="1">
      <alignment horizontal="center" vertical="center" wrapText="1"/>
    </xf>
    <xf numFmtId="2" fontId="7" fillId="52" borderId="26" xfId="770" applyNumberFormat="1" applyFont="1" applyFill="1" applyBorder="1" applyAlignment="1">
      <alignment horizontal="center" vertical="center"/>
    </xf>
    <xf numFmtId="2" fontId="7" fillId="52" borderId="27" xfId="770" applyNumberFormat="1" applyFont="1" applyFill="1" applyBorder="1" applyAlignment="1">
      <alignment horizontal="center" vertical="center"/>
    </xf>
    <xf numFmtId="2" fontId="7" fillId="52" borderId="28" xfId="770" applyNumberFormat="1" applyFont="1" applyFill="1" applyBorder="1" applyAlignment="1">
      <alignment horizontal="center" vertical="center"/>
    </xf>
    <xf numFmtId="166" fontId="7" fillId="53" borderId="26" xfId="770" applyNumberFormat="1" applyFont="1" applyFill="1" applyBorder="1" applyAlignment="1">
      <alignment horizontal="left" vertical="justify" wrapText="1"/>
    </xf>
    <xf numFmtId="166" fontId="7" fillId="53" borderId="27" xfId="770" applyNumberFormat="1" applyFont="1" applyFill="1" applyBorder="1" applyAlignment="1">
      <alignment horizontal="left" vertical="justify" wrapText="1"/>
    </xf>
    <xf numFmtId="166" fontId="7" fillId="53" borderId="28" xfId="770" applyNumberFormat="1" applyFont="1" applyFill="1" applyBorder="1" applyAlignment="1">
      <alignment horizontal="left" vertical="justify" wrapText="1"/>
    </xf>
    <xf numFmtId="166" fontId="7" fillId="53" borderId="9" xfId="770" applyNumberFormat="1" applyFont="1" applyFill="1" applyBorder="1" applyAlignment="1">
      <alignment horizontal="left" vertical="justify" wrapText="1"/>
    </xf>
    <xf numFmtId="166" fontId="7" fillId="53" borderId="43" xfId="770" applyNumberFormat="1" applyFont="1" applyFill="1" applyBorder="1" applyAlignment="1">
      <alignment horizontal="left" vertical="justify" wrapText="1"/>
    </xf>
    <xf numFmtId="166" fontId="7" fillId="53" borderId="30" xfId="770" applyNumberFormat="1" applyFont="1" applyFill="1" applyBorder="1" applyAlignment="1">
      <alignment horizontal="left" vertical="justify" wrapText="1"/>
    </xf>
    <xf numFmtId="166" fontId="7" fillId="53" borderId="31" xfId="770" applyNumberFormat="1" applyFont="1" applyFill="1" applyBorder="1" applyAlignment="1">
      <alignment horizontal="left" vertical="justify" wrapText="1"/>
    </xf>
    <xf numFmtId="166" fontId="7" fillId="53" borderId="32" xfId="770" applyNumberFormat="1" applyFont="1" applyFill="1" applyBorder="1" applyAlignment="1">
      <alignment horizontal="left" vertical="justify" wrapText="1"/>
    </xf>
    <xf numFmtId="1" fontId="7" fillId="48" borderId="0" xfId="685" applyNumberFormat="1" applyFont="1" applyFill="1" applyBorder="1" applyAlignment="1" applyProtection="1">
      <alignment horizontal="center" vertical="center"/>
    </xf>
    <xf numFmtId="166" fontId="7" fillId="53" borderId="44" xfId="770" applyNumberFormat="1" applyFont="1" applyFill="1" applyBorder="1" applyAlignment="1">
      <alignment horizontal="left" vertical="justify" wrapText="1"/>
    </xf>
    <xf numFmtId="166" fontId="7" fillId="53" borderId="34" xfId="770" applyNumberFormat="1" applyFont="1" applyFill="1" applyBorder="1" applyAlignment="1">
      <alignment horizontal="left" vertical="justify" wrapText="1"/>
    </xf>
    <xf numFmtId="166" fontId="7" fillId="53" borderId="35" xfId="770" applyNumberFormat="1" applyFont="1" applyFill="1" applyBorder="1" applyAlignment="1">
      <alignment horizontal="left" vertical="justify" wrapText="1"/>
    </xf>
  </cellXfs>
  <cellStyles count="774">
    <cellStyle name="_CRONOGRAMA MODELO" xfId="2" xr:uid="{00000000-0005-0000-0000-000000000000}"/>
    <cellStyle name="_CRONOGRAMA MODELO_SERVIÇOS &amp; COMPOSIÇÕES (COR-SUDE2012) SUELY" xfId="3" xr:uid="{00000000-0005-0000-0000-000001000000}"/>
    <cellStyle name="_Teixeira Soares - EE Guarauna - REVISÃO - ADITIVO" xfId="4" xr:uid="{00000000-0005-0000-0000-000002000000}"/>
    <cellStyle name="_Teixeira Soares - EE Guarauna - REVISÃO - ADITIVO_SERVIÇOS &amp; COMPOSIÇÕES (COR-SUDE2012) SUELY" xfId="5" xr:uid="{00000000-0005-0000-0000-000003000000}"/>
    <cellStyle name="20% - Cor1" xfId="6" xr:uid="{00000000-0005-0000-0000-000004000000}"/>
    <cellStyle name="20% - Cor1 2" xfId="7" xr:uid="{00000000-0005-0000-0000-000005000000}"/>
    <cellStyle name="20% - Cor2" xfId="8" xr:uid="{00000000-0005-0000-0000-000006000000}"/>
    <cellStyle name="20% - Cor2 2" xfId="9" xr:uid="{00000000-0005-0000-0000-000007000000}"/>
    <cellStyle name="20% - Cor3" xfId="10" xr:uid="{00000000-0005-0000-0000-000008000000}"/>
    <cellStyle name="20% - Cor3 2" xfId="11" xr:uid="{00000000-0005-0000-0000-000009000000}"/>
    <cellStyle name="20% - Cor4" xfId="12" xr:uid="{00000000-0005-0000-0000-00000A000000}"/>
    <cellStyle name="20% - Cor4 2" xfId="13" xr:uid="{00000000-0005-0000-0000-00000B000000}"/>
    <cellStyle name="20% - Cor5" xfId="14" xr:uid="{00000000-0005-0000-0000-00000C000000}"/>
    <cellStyle name="20% - Cor5 2" xfId="15" xr:uid="{00000000-0005-0000-0000-00000D000000}"/>
    <cellStyle name="20% - Cor6" xfId="16" xr:uid="{00000000-0005-0000-0000-00000E000000}"/>
    <cellStyle name="20% - Cor6 2" xfId="17" xr:uid="{00000000-0005-0000-0000-00000F000000}"/>
    <cellStyle name="20% - Ênfase1 100" xfId="18" xr:uid="{00000000-0005-0000-0000-000010000000}"/>
    <cellStyle name="20% - Ênfase1 2" xfId="19" xr:uid="{00000000-0005-0000-0000-000011000000}"/>
    <cellStyle name="20% - Ênfase1 2 2" xfId="20" xr:uid="{00000000-0005-0000-0000-000012000000}"/>
    <cellStyle name="20% - Ênfase1 2 2 2" xfId="21" xr:uid="{00000000-0005-0000-0000-000013000000}"/>
    <cellStyle name="20% - Ênfase1 2 3" xfId="22" xr:uid="{00000000-0005-0000-0000-000014000000}"/>
    <cellStyle name="20% - Ênfase1 2 4" xfId="23" xr:uid="{00000000-0005-0000-0000-000015000000}"/>
    <cellStyle name="20% - Ênfase1 3" xfId="24" xr:uid="{00000000-0005-0000-0000-000016000000}"/>
    <cellStyle name="20% - Ênfase1 3 2" xfId="25" xr:uid="{00000000-0005-0000-0000-000017000000}"/>
    <cellStyle name="20% - Ênfase1 3 3" xfId="26" xr:uid="{00000000-0005-0000-0000-000018000000}"/>
    <cellStyle name="20% - Ênfase1 4" xfId="27" xr:uid="{00000000-0005-0000-0000-000019000000}"/>
    <cellStyle name="20% - Ênfase1 5" xfId="28" xr:uid="{00000000-0005-0000-0000-00001A000000}"/>
    <cellStyle name="20% - Ênfase2 2" xfId="29" xr:uid="{00000000-0005-0000-0000-00001B000000}"/>
    <cellStyle name="20% - Ênfase2 2 2" xfId="30" xr:uid="{00000000-0005-0000-0000-00001C000000}"/>
    <cellStyle name="20% - Ênfase2 2 2 2" xfId="31" xr:uid="{00000000-0005-0000-0000-00001D000000}"/>
    <cellStyle name="20% - Ênfase2 2 3" xfId="32" xr:uid="{00000000-0005-0000-0000-00001E000000}"/>
    <cellStyle name="20% - Ênfase2 2 4" xfId="33" xr:uid="{00000000-0005-0000-0000-00001F000000}"/>
    <cellStyle name="20% - Ênfase2 3" xfId="34" xr:uid="{00000000-0005-0000-0000-000020000000}"/>
    <cellStyle name="20% - Ênfase2 3 2" xfId="35" xr:uid="{00000000-0005-0000-0000-000021000000}"/>
    <cellStyle name="20% - Ênfase2 3 3" xfId="36" xr:uid="{00000000-0005-0000-0000-000022000000}"/>
    <cellStyle name="20% - Ênfase2 4" xfId="37" xr:uid="{00000000-0005-0000-0000-000023000000}"/>
    <cellStyle name="20% - Ênfase2 5" xfId="38" xr:uid="{00000000-0005-0000-0000-000024000000}"/>
    <cellStyle name="20% - Ênfase3 2" xfId="39" xr:uid="{00000000-0005-0000-0000-000025000000}"/>
    <cellStyle name="20% - Ênfase3 2 2" xfId="40" xr:uid="{00000000-0005-0000-0000-000026000000}"/>
    <cellStyle name="20% - Ênfase3 2 2 2" xfId="41" xr:uid="{00000000-0005-0000-0000-000027000000}"/>
    <cellStyle name="20% - Ênfase3 2 3" xfId="42" xr:uid="{00000000-0005-0000-0000-000028000000}"/>
    <cellStyle name="20% - Ênfase3 2 4" xfId="43" xr:uid="{00000000-0005-0000-0000-000029000000}"/>
    <cellStyle name="20% - Ênfase3 3" xfId="44" xr:uid="{00000000-0005-0000-0000-00002A000000}"/>
    <cellStyle name="20% - Ênfase3 3 2" xfId="45" xr:uid="{00000000-0005-0000-0000-00002B000000}"/>
    <cellStyle name="20% - Ênfase3 3 3" xfId="46" xr:uid="{00000000-0005-0000-0000-00002C000000}"/>
    <cellStyle name="20% - Ênfase3 4" xfId="47" xr:uid="{00000000-0005-0000-0000-00002D000000}"/>
    <cellStyle name="20% - Ênfase3 5" xfId="48" xr:uid="{00000000-0005-0000-0000-00002E000000}"/>
    <cellStyle name="20% - Ênfase4 2" xfId="49" xr:uid="{00000000-0005-0000-0000-00002F000000}"/>
    <cellStyle name="20% - Ênfase4 2 2" xfId="50" xr:uid="{00000000-0005-0000-0000-000030000000}"/>
    <cellStyle name="20% - Ênfase4 2 2 2" xfId="51" xr:uid="{00000000-0005-0000-0000-000031000000}"/>
    <cellStyle name="20% - Ênfase4 2 3" xfId="52" xr:uid="{00000000-0005-0000-0000-000032000000}"/>
    <cellStyle name="20% - Ênfase4 2 4" xfId="53" xr:uid="{00000000-0005-0000-0000-000033000000}"/>
    <cellStyle name="20% - Ênfase4 3" xfId="54" xr:uid="{00000000-0005-0000-0000-000034000000}"/>
    <cellStyle name="20% - Ênfase4 3 2" xfId="55" xr:uid="{00000000-0005-0000-0000-000035000000}"/>
    <cellStyle name="20% - Ênfase4 3 3" xfId="56" xr:uid="{00000000-0005-0000-0000-000036000000}"/>
    <cellStyle name="20% - Ênfase4 4" xfId="57" xr:uid="{00000000-0005-0000-0000-000037000000}"/>
    <cellStyle name="20% - Ênfase4 5" xfId="58" xr:uid="{00000000-0005-0000-0000-000038000000}"/>
    <cellStyle name="20% - Ênfase5 2" xfId="59" xr:uid="{00000000-0005-0000-0000-000039000000}"/>
    <cellStyle name="20% - Ênfase5 2 2" xfId="60" xr:uid="{00000000-0005-0000-0000-00003A000000}"/>
    <cellStyle name="20% - Ênfase5 2 2 2" xfId="61" xr:uid="{00000000-0005-0000-0000-00003B000000}"/>
    <cellStyle name="20% - Ênfase5 2 3" xfId="62" xr:uid="{00000000-0005-0000-0000-00003C000000}"/>
    <cellStyle name="20% - Ênfase5 2 4" xfId="63" xr:uid="{00000000-0005-0000-0000-00003D000000}"/>
    <cellStyle name="20% - Ênfase5 3" xfId="64" xr:uid="{00000000-0005-0000-0000-00003E000000}"/>
    <cellStyle name="20% - Ênfase5 3 2" xfId="65" xr:uid="{00000000-0005-0000-0000-00003F000000}"/>
    <cellStyle name="20% - Ênfase5 3 3" xfId="66" xr:uid="{00000000-0005-0000-0000-000040000000}"/>
    <cellStyle name="20% - Ênfase5 4" xfId="67" xr:uid="{00000000-0005-0000-0000-000041000000}"/>
    <cellStyle name="20% - Ênfase6 2" xfId="68" xr:uid="{00000000-0005-0000-0000-000042000000}"/>
    <cellStyle name="20% - Ênfase6 2 2" xfId="69" xr:uid="{00000000-0005-0000-0000-000043000000}"/>
    <cellStyle name="20% - Ênfase6 2 2 2" xfId="70" xr:uid="{00000000-0005-0000-0000-000044000000}"/>
    <cellStyle name="20% - Ênfase6 2 3" xfId="71" xr:uid="{00000000-0005-0000-0000-000045000000}"/>
    <cellStyle name="20% - Ênfase6 2 4" xfId="72" xr:uid="{00000000-0005-0000-0000-000046000000}"/>
    <cellStyle name="20% - Ênfase6 3" xfId="73" xr:uid="{00000000-0005-0000-0000-000047000000}"/>
    <cellStyle name="20% - Ênfase6 3 2" xfId="74" xr:uid="{00000000-0005-0000-0000-000048000000}"/>
    <cellStyle name="20% - Ênfase6 3 3" xfId="75" xr:uid="{00000000-0005-0000-0000-000049000000}"/>
    <cellStyle name="20% - Ênfase6 4" xfId="76" xr:uid="{00000000-0005-0000-0000-00004A000000}"/>
    <cellStyle name="40% - Cor1" xfId="77" xr:uid="{00000000-0005-0000-0000-00004B000000}"/>
    <cellStyle name="40% - Cor1 2" xfId="78" xr:uid="{00000000-0005-0000-0000-00004C000000}"/>
    <cellStyle name="40% - Cor2" xfId="79" xr:uid="{00000000-0005-0000-0000-00004D000000}"/>
    <cellStyle name="40% - Cor2 2" xfId="80" xr:uid="{00000000-0005-0000-0000-00004E000000}"/>
    <cellStyle name="40% - Cor3" xfId="81" xr:uid="{00000000-0005-0000-0000-00004F000000}"/>
    <cellStyle name="40% - Cor3 2" xfId="82" xr:uid="{00000000-0005-0000-0000-000050000000}"/>
    <cellStyle name="40% - Cor4" xfId="83" xr:uid="{00000000-0005-0000-0000-000051000000}"/>
    <cellStyle name="40% - Cor4 2" xfId="84" xr:uid="{00000000-0005-0000-0000-000052000000}"/>
    <cellStyle name="40% - Cor5" xfId="85" xr:uid="{00000000-0005-0000-0000-000053000000}"/>
    <cellStyle name="40% - Cor5 2" xfId="86" xr:uid="{00000000-0005-0000-0000-000054000000}"/>
    <cellStyle name="40% - Cor6" xfId="87" xr:uid="{00000000-0005-0000-0000-000055000000}"/>
    <cellStyle name="40% - Cor6 2" xfId="88" xr:uid="{00000000-0005-0000-0000-000056000000}"/>
    <cellStyle name="40% - Ênfase1 2" xfId="89" xr:uid="{00000000-0005-0000-0000-000057000000}"/>
    <cellStyle name="40% - Ênfase1 2 2" xfId="90" xr:uid="{00000000-0005-0000-0000-000058000000}"/>
    <cellStyle name="40% - Ênfase1 2 2 2" xfId="91" xr:uid="{00000000-0005-0000-0000-000059000000}"/>
    <cellStyle name="40% - Ênfase1 2 3" xfId="92" xr:uid="{00000000-0005-0000-0000-00005A000000}"/>
    <cellStyle name="40% - Ênfase1 2 4" xfId="93" xr:uid="{00000000-0005-0000-0000-00005B000000}"/>
    <cellStyle name="40% - Ênfase1 3" xfId="94" xr:uid="{00000000-0005-0000-0000-00005C000000}"/>
    <cellStyle name="40% - Ênfase1 3 2" xfId="95" xr:uid="{00000000-0005-0000-0000-00005D000000}"/>
    <cellStyle name="40% - Ênfase1 3 3" xfId="96" xr:uid="{00000000-0005-0000-0000-00005E000000}"/>
    <cellStyle name="40% - Ênfase1 4" xfId="97" xr:uid="{00000000-0005-0000-0000-00005F000000}"/>
    <cellStyle name="40% - Ênfase2 2" xfId="98" xr:uid="{00000000-0005-0000-0000-000060000000}"/>
    <cellStyle name="40% - Ênfase2 2 2" xfId="99" xr:uid="{00000000-0005-0000-0000-000061000000}"/>
    <cellStyle name="40% - Ênfase2 2 2 2" xfId="100" xr:uid="{00000000-0005-0000-0000-000062000000}"/>
    <cellStyle name="40% - Ênfase2 2 3" xfId="101" xr:uid="{00000000-0005-0000-0000-000063000000}"/>
    <cellStyle name="40% - Ênfase2 2 4" xfId="102" xr:uid="{00000000-0005-0000-0000-000064000000}"/>
    <cellStyle name="40% - Ênfase2 3" xfId="103" xr:uid="{00000000-0005-0000-0000-000065000000}"/>
    <cellStyle name="40% - Ênfase2 3 2" xfId="104" xr:uid="{00000000-0005-0000-0000-000066000000}"/>
    <cellStyle name="40% - Ênfase2 3 3" xfId="105" xr:uid="{00000000-0005-0000-0000-000067000000}"/>
    <cellStyle name="40% - Ênfase2 4" xfId="106" xr:uid="{00000000-0005-0000-0000-000068000000}"/>
    <cellStyle name="40% - Ênfase3 2" xfId="107" xr:uid="{00000000-0005-0000-0000-000069000000}"/>
    <cellStyle name="40% - Ênfase3 2 2" xfId="108" xr:uid="{00000000-0005-0000-0000-00006A000000}"/>
    <cellStyle name="40% - Ênfase3 2 2 2" xfId="109" xr:uid="{00000000-0005-0000-0000-00006B000000}"/>
    <cellStyle name="40% - Ênfase3 2 3" xfId="110" xr:uid="{00000000-0005-0000-0000-00006C000000}"/>
    <cellStyle name="40% - Ênfase3 2 4" xfId="111" xr:uid="{00000000-0005-0000-0000-00006D000000}"/>
    <cellStyle name="40% - Ênfase3 3" xfId="112" xr:uid="{00000000-0005-0000-0000-00006E000000}"/>
    <cellStyle name="40% - Ênfase3 3 2" xfId="113" xr:uid="{00000000-0005-0000-0000-00006F000000}"/>
    <cellStyle name="40% - Ênfase3 3 3" xfId="114" xr:uid="{00000000-0005-0000-0000-000070000000}"/>
    <cellStyle name="40% - Ênfase3 4" xfId="115" xr:uid="{00000000-0005-0000-0000-000071000000}"/>
    <cellStyle name="40% - Ênfase3 5" xfId="116" xr:uid="{00000000-0005-0000-0000-000072000000}"/>
    <cellStyle name="40% - Ênfase4 2" xfId="117" xr:uid="{00000000-0005-0000-0000-000073000000}"/>
    <cellStyle name="40% - Ênfase4 2 2" xfId="118" xr:uid="{00000000-0005-0000-0000-000074000000}"/>
    <cellStyle name="40% - Ênfase4 2 2 2" xfId="119" xr:uid="{00000000-0005-0000-0000-000075000000}"/>
    <cellStyle name="40% - Ênfase4 2 3" xfId="120" xr:uid="{00000000-0005-0000-0000-000076000000}"/>
    <cellStyle name="40% - Ênfase4 2 4" xfId="121" xr:uid="{00000000-0005-0000-0000-000077000000}"/>
    <cellStyle name="40% - Ênfase4 3" xfId="122" xr:uid="{00000000-0005-0000-0000-000078000000}"/>
    <cellStyle name="40% - Ênfase4 3 2" xfId="123" xr:uid="{00000000-0005-0000-0000-000079000000}"/>
    <cellStyle name="40% - Ênfase4 3 3" xfId="124" xr:uid="{00000000-0005-0000-0000-00007A000000}"/>
    <cellStyle name="40% - Ênfase4 4" xfId="125" xr:uid="{00000000-0005-0000-0000-00007B000000}"/>
    <cellStyle name="40% - Ênfase5 2" xfId="126" xr:uid="{00000000-0005-0000-0000-00007C000000}"/>
    <cellStyle name="40% - Ênfase5 2 2" xfId="127" xr:uid="{00000000-0005-0000-0000-00007D000000}"/>
    <cellStyle name="40% - Ênfase5 2 2 2" xfId="128" xr:uid="{00000000-0005-0000-0000-00007E000000}"/>
    <cellStyle name="40% - Ênfase5 2 3" xfId="129" xr:uid="{00000000-0005-0000-0000-00007F000000}"/>
    <cellStyle name="40% - Ênfase5 2 4" xfId="130" xr:uid="{00000000-0005-0000-0000-000080000000}"/>
    <cellStyle name="40% - Ênfase5 3" xfId="131" xr:uid="{00000000-0005-0000-0000-000081000000}"/>
    <cellStyle name="40% - Ênfase5 3 2" xfId="132" xr:uid="{00000000-0005-0000-0000-000082000000}"/>
    <cellStyle name="40% - Ênfase5 3 3" xfId="133" xr:uid="{00000000-0005-0000-0000-000083000000}"/>
    <cellStyle name="40% - Ênfase5 4" xfId="134" xr:uid="{00000000-0005-0000-0000-000084000000}"/>
    <cellStyle name="40% - Ênfase6 2" xfId="135" xr:uid="{00000000-0005-0000-0000-000085000000}"/>
    <cellStyle name="40% - Ênfase6 2 2" xfId="136" xr:uid="{00000000-0005-0000-0000-000086000000}"/>
    <cellStyle name="40% - Ênfase6 2 2 2" xfId="137" xr:uid="{00000000-0005-0000-0000-000087000000}"/>
    <cellStyle name="40% - Ênfase6 2 3" xfId="138" xr:uid="{00000000-0005-0000-0000-000088000000}"/>
    <cellStyle name="40% - Ênfase6 2 4" xfId="139" xr:uid="{00000000-0005-0000-0000-000089000000}"/>
    <cellStyle name="40% - Ênfase6 3" xfId="140" xr:uid="{00000000-0005-0000-0000-00008A000000}"/>
    <cellStyle name="40% - Ênfase6 3 2" xfId="141" xr:uid="{00000000-0005-0000-0000-00008B000000}"/>
    <cellStyle name="40% - Ênfase6 3 3" xfId="142" xr:uid="{00000000-0005-0000-0000-00008C000000}"/>
    <cellStyle name="40% - Ênfase6 4" xfId="143" xr:uid="{00000000-0005-0000-0000-00008D000000}"/>
    <cellStyle name="60% - Cor1" xfId="144" xr:uid="{00000000-0005-0000-0000-00008E000000}"/>
    <cellStyle name="60% - Cor1 2" xfId="145" xr:uid="{00000000-0005-0000-0000-00008F000000}"/>
    <cellStyle name="60% - Cor2" xfId="146" xr:uid="{00000000-0005-0000-0000-000090000000}"/>
    <cellStyle name="60% - Cor2 2" xfId="147" xr:uid="{00000000-0005-0000-0000-000091000000}"/>
    <cellStyle name="60% - Cor3" xfId="148" xr:uid="{00000000-0005-0000-0000-000092000000}"/>
    <cellStyle name="60% - Cor3 2" xfId="149" xr:uid="{00000000-0005-0000-0000-000093000000}"/>
    <cellStyle name="60% - Cor4" xfId="150" xr:uid="{00000000-0005-0000-0000-000094000000}"/>
    <cellStyle name="60% - Cor4 2" xfId="151" xr:uid="{00000000-0005-0000-0000-000095000000}"/>
    <cellStyle name="60% - Cor5" xfId="152" xr:uid="{00000000-0005-0000-0000-000096000000}"/>
    <cellStyle name="60% - Cor5 2" xfId="153" xr:uid="{00000000-0005-0000-0000-000097000000}"/>
    <cellStyle name="60% - Cor6" xfId="154" xr:uid="{00000000-0005-0000-0000-000098000000}"/>
    <cellStyle name="60% - Cor6 2" xfId="155" xr:uid="{00000000-0005-0000-0000-000099000000}"/>
    <cellStyle name="60% - Ênfase1 2" xfId="156" xr:uid="{00000000-0005-0000-0000-00009A000000}"/>
    <cellStyle name="60% - Ênfase1 3" xfId="157" xr:uid="{00000000-0005-0000-0000-00009B000000}"/>
    <cellStyle name="60% - Ênfase2 2" xfId="158" xr:uid="{00000000-0005-0000-0000-00009C000000}"/>
    <cellStyle name="60% - Ênfase2 3" xfId="159" xr:uid="{00000000-0005-0000-0000-00009D000000}"/>
    <cellStyle name="60% - Ênfase3 2" xfId="160" xr:uid="{00000000-0005-0000-0000-00009E000000}"/>
    <cellStyle name="60% - Ênfase3 2 2" xfId="161" xr:uid="{00000000-0005-0000-0000-00009F000000}"/>
    <cellStyle name="60% - Ênfase3 3" xfId="162" xr:uid="{00000000-0005-0000-0000-0000A0000000}"/>
    <cellStyle name="60% - Ênfase4 2" xfId="163" xr:uid="{00000000-0005-0000-0000-0000A1000000}"/>
    <cellStyle name="60% - Ênfase4 2 2" xfId="164" xr:uid="{00000000-0005-0000-0000-0000A2000000}"/>
    <cellStyle name="60% - Ênfase4 3" xfId="165" xr:uid="{00000000-0005-0000-0000-0000A3000000}"/>
    <cellStyle name="60% - Ênfase5 2" xfId="166" xr:uid="{00000000-0005-0000-0000-0000A4000000}"/>
    <cellStyle name="60% - Ênfase5 3" xfId="167" xr:uid="{00000000-0005-0000-0000-0000A5000000}"/>
    <cellStyle name="60% - Ênfase6 2" xfId="168" xr:uid="{00000000-0005-0000-0000-0000A6000000}"/>
    <cellStyle name="60% - Ênfase6 2 2" xfId="169" xr:uid="{00000000-0005-0000-0000-0000A7000000}"/>
    <cellStyle name="60% - Ênfase6 3" xfId="170" xr:uid="{00000000-0005-0000-0000-0000A8000000}"/>
    <cellStyle name="60% - Ênfase6 37" xfId="171" xr:uid="{00000000-0005-0000-0000-0000A9000000}"/>
    <cellStyle name="Bom 2" xfId="172" xr:uid="{00000000-0005-0000-0000-0000AA000000}"/>
    <cellStyle name="Bom 3" xfId="173" xr:uid="{00000000-0005-0000-0000-0000AB000000}"/>
    <cellStyle name="Cabeçalho 1" xfId="174" xr:uid="{00000000-0005-0000-0000-0000AC000000}"/>
    <cellStyle name="Cabeçalho 1 2" xfId="175" xr:uid="{00000000-0005-0000-0000-0000AD000000}"/>
    <cellStyle name="Cabeçalho 2" xfId="176" xr:uid="{00000000-0005-0000-0000-0000AE000000}"/>
    <cellStyle name="Cabeçalho 2 2" xfId="177" xr:uid="{00000000-0005-0000-0000-0000AF000000}"/>
    <cellStyle name="Cabeçalho 3" xfId="178" xr:uid="{00000000-0005-0000-0000-0000B0000000}"/>
    <cellStyle name="Cabeçalho 3 2" xfId="179" xr:uid="{00000000-0005-0000-0000-0000B1000000}"/>
    <cellStyle name="Cabeçalho 4" xfId="180" xr:uid="{00000000-0005-0000-0000-0000B2000000}"/>
    <cellStyle name="Cabeçalho 4 2" xfId="181" xr:uid="{00000000-0005-0000-0000-0000B3000000}"/>
    <cellStyle name="Cálculo 2" xfId="182" xr:uid="{00000000-0005-0000-0000-0000B4000000}"/>
    <cellStyle name="Cálculo 2 2" xfId="183" xr:uid="{00000000-0005-0000-0000-0000B5000000}"/>
    <cellStyle name="Cálculo 2 2 2" xfId="184" xr:uid="{00000000-0005-0000-0000-0000B6000000}"/>
    <cellStyle name="Cálculo 2 2_CÁLCULO DE HORAS - tabela MARÇO 2014" xfId="185" xr:uid="{00000000-0005-0000-0000-0000B7000000}"/>
    <cellStyle name="Cálculo 2 3" xfId="186" xr:uid="{00000000-0005-0000-0000-0000B8000000}"/>
    <cellStyle name="Cálculo 2 3 2" xfId="187" xr:uid="{00000000-0005-0000-0000-0000B9000000}"/>
    <cellStyle name="Cálculo 2 3_CÁLCULO DE HORAS - tabela MARÇO 2014" xfId="188" xr:uid="{00000000-0005-0000-0000-0000BA000000}"/>
    <cellStyle name="Cálculo 2 4" xfId="189" xr:uid="{00000000-0005-0000-0000-0000BB000000}"/>
    <cellStyle name="Cálculo 2_AQPNG_ORC_R01_2013_11_22(OBRA COMPLETA) 29112013-2" xfId="190" xr:uid="{00000000-0005-0000-0000-0000BC000000}"/>
    <cellStyle name="Cálculo 3" xfId="191" xr:uid="{00000000-0005-0000-0000-0000BD000000}"/>
    <cellStyle name="Cálculo 3 2" xfId="192" xr:uid="{00000000-0005-0000-0000-0000BE000000}"/>
    <cellStyle name="Cálculo 3_CÁLCULO DE HORAS - tabela MARÇO 2014" xfId="193" xr:uid="{00000000-0005-0000-0000-0000BF000000}"/>
    <cellStyle name="category" xfId="194" xr:uid="{00000000-0005-0000-0000-0000C0000000}"/>
    <cellStyle name="Célula de Verificação 2" xfId="195" xr:uid="{00000000-0005-0000-0000-0000C1000000}"/>
    <cellStyle name="Célula de Verificação 3" xfId="196" xr:uid="{00000000-0005-0000-0000-0000C2000000}"/>
    <cellStyle name="Célula Ligada" xfId="197" xr:uid="{00000000-0005-0000-0000-0000C3000000}"/>
    <cellStyle name="Célula Ligada 2" xfId="198" xr:uid="{00000000-0005-0000-0000-0000C4000000}"/>
    <cellStyle name="Célula Vinculada 2" xfId="199" xr:uid="{00000000-0005-0000-0000-0000C5000000}"/>
    <cellStyle name="Célula Vinculada 3" xfId="200" xr:uid="{00000000-0005-0000-0000-0000C6000000}"/>
    <cellStyle name="Comma" xfId="201" xr:uid="{00000000-0005-0000-0000-0000C7000000}"/>
    <cellStyle name="Comma [0]_aola" xfId="202" xr:uid="{00000000-0005-0000-0000-0000C8000000}"/>
    <cellStyle name="Comma_5 Series SW" xfId="203" xr:uid="{00000000-0005-0000-0000-0000C9000000}"/>
    <cellStyle name="Comma0" xfId="204" xr:uid="{00000000-0005-0000-0000-0000CA000000}"/>
    <cellStyle name="Comma0 - Modelo1" xfId="205" xr:uid="{00000000-0005-0000-0000-0000CB000000}"/>
    <cellStyle name="Comma0 - Style1" xfId="206" xr:uid="{00000000-0005-0000-0000-0000CC000000}"/>
    <cellStyle name="Comma1 - Modelo2" xfId="207" xr:uid="{00000000-0005-0000-0000-0000CD000000}"/>
    <cellStyle name="Comma1 - Style2" xfId="208" xr:uid="{00000000-0005-0000-0000-0000CE000000}"/>
    <cellStyle name="Cor1" xfId="209" xr:uid="{00000000-0005-0000-0000-0000CF000000}"/>
    <cellStyle name="Cor1 2" xfId="210" xr:uid="{00000000-0005-0000-0000-0000D0000000}"/>
    <cellStyle name="Cor2" xfId="211" xr:uid="{00000000-0005-0000-0000-0000D1000000}"/>
    <cellStyle name="Cor2 2" xfId="212" xr:uid="{00000000-0005-0000-0000-0000D2000000}"/>
    <cellStyle name="Cor3" xfId="213" xr:uid="{00000000-0005-0000-0000-0000D3000000}"/>
    <cellStyle name="Cor3 2" xfId="214" xr:uid="{00000000-0005-0000-0000-0000D4000000}"/>
    <cellStyle name="Cor4" xfId="215" xr:uid="{00000000-0005-0000-0000-0000D5000000}"/>
    <cellStyle name="Cor4 2" xfId="216" xr:uid="{00000000-0005-0000-0000-0000D6000000}"/>
    <cellStyle name="Cor5" xfId="217" xr:uid="{00000000-0005-0000-0000-0000D7000000}"/>
    <cellStyle name="Cor5 2" xfId="218" xr:uid="{00000000-0005-0000-0000-0000D8000000}"/>
    <cellStyle name="Cor6" xfId="219" xr:uid="{00000000-0005-0000-0000-0000D9000000}"/>
    <cellStyle name="Cor6 2" xfId="220" xr:uid="{00000000-0005-0000-0000-0000DA000000}"/>
    <cellStyle name="Correcto" xfId="221" xr:uid="{00000000-0005-0000-0000-0000DB000000}"/>
    <cellStyle name="Correcto 2" xfId="222" xr:uid="{00000000-0005-0000-0000-0000DC000000}"/>
    <cellStyle name="Currency" xfId="223" xr:uid="{00000000-0005-0000-0000-0000DD000000}"/>
    <cellStyle name="Currency $" xfId="224" xr:uid="{00000000-0005-0000-0000-0000DE000000}"/>
    <cellStyle name="Currency [0]_1995" xfId="225" xr:uid="{00000000-0005-0000-0000-0000DF000000}"/>
    <cellStyle name="Currency_1995" xfId="226" xr:uid="{00000000-0005-0000-0000-0000E0000000}"/>
    <cellStyle name="Currency0" xfId="227" xr:uid="{00000000-0005-0000-0000-0000E1000000}"/>
    <cellStyle name="Date" xfId="228" xr:uid="{00000000-0005-0000-0000-0000E2000000}"/>
    <cellStyle name="Dia" xfId="229" xr:uid="{00000000-0005-0000-0000-0000E3000000}"/>
    <cellStyle name="Encabez1" xfId="230" xr:uid="{00000000-0005-0000-0000-0000E4000000}"/>
    <cellStyle name="Encabez2" xfId="231" xr:uid="{00000000-0005-0000-0000-0000E5000000}"/>
    <cellStyle name="Ênfase1 2" xfId="232" xr:uid="{00000000-0005-0000-0000-0000E6000000}"/>
    <cellStyle name="Ênfase1 3" xfId="233" xr:uid="{00000000-0005-0000-0000-0000E7000000}"/>
    <cellStyle name="Ênfase2 2" xfId="234" xr:uid="{00000000-0005-0000-0000-0000E8000000}"/>
    <cellStyle name="Ênfase2 3" xfId="235" xr:uid="{00000000-0005-0000-0000-0000E9000000}"/>
    <cellStyle name="Ênfase3 2" xfId="236" xr:uid="{00000000-0005-0000-0000-0000EA000000}"/>
    <cellStyle name="Ênfase3 3" xfId="237" xr:uid="{00000000-0005-0000-0000-0000EB000000}"/>
    <cellStyle name="Ênfase4 2" xfId="238" xr:uid="{00000000-0005-0000-0000-0000EC000000}"/>
    <cellStyle name="Ênfase4 3" xfId="239" xr:uid="{00000000-0005-0000-0000-0000ED000000}"/>
    <cellStyle name="Ênfase5 2" xfId="240" xr:uid="{00000000-0005-0000-0000-0000EE000000}"/>
    <cellStyle name="Ênfase5 3" xfId="241" xr:uid="{00000000-0005-0000-0000-0000EF000000}"/>
    <cellStyle name="Ênfase6 2" xfId="242" xr:uid="{00000000-0005-0000-0000-0000F0000000}"/>
    <cellStyle name="Ênfase6 3" xfId="243" xr:uid="{00000000-0005-0000-0000-0000F1000000}"/>
    <cellStyle name="Entrada 2" xfId="244" xr:uid="{00000000-0005-0000-0000-0000F2000000}"/>
    <cellStyle name="Entrada 2 2" xfId="245" xr:uid="{00000000-0005-0000-0000-0000F3000000}"/>
    <cellStyle name="Entrada 2 2 2" xfId="246" xr:uid="{00000000-0005-0000-0000-0000F4000000}"/>
    <cellStyle name="Entrada 2 2_CÁLCULO DE HORAS - tabela MARÇO 2014" xfId="247" xr:uid="{00000000-0005-0000-0000-0000F5000000}"/>
    <cellStyle name="Entrada 2 3" xfId="248" xr:uid="{00000000-0005-0000-0000-0000F6000000}"/>
    <cellStyle name="Entrada 2 3 2" xfId="249" xr:uid="{00000000-0005-0000-0000-0000F7000000}"/>
    <cellStyle name="Entrada 2 3_CÁLCULO DE HORAS - tabela MARÇO 2014" xfId="250" xr:uid="{00000000-0005-0000-0000-0000F8000000}"/>
    <cellStyle name="Entrada 2 4" xfId="251" xr:uid="{00000000-0005-0000-0000-0000F9000000}"/>
    <cellStyle name="Entrada 2_AQPNG_ORC_R01_2013_11_22(OBRA COMPLETA) 29112013-2" xfId="252" xr:uid="{00000000-0005-0000-0000-0000FA000000}"/>
    <cellStyle name="Entrada 3" xfId="253" xr:uid="{00000000-0005-0000-0000-0000FB000000}"/>
    <cellStyle name="Entrada 3 2" xfId="254" xr:uid="{00000000-0005-0000-0000-0000FC000000}"/>
    <cellStyle name="Entrada 3_CÁLCULO DE HORAS - tabela MARÇO 2014" xfId="255" xr:uid="{00000000-0005-0000-0000-0000FD000000}"/>
    <cellStyle name="ESPECM" xfId="256" xr:uid="{00000000-0005-0000-0000-0000FE000000}"/>
    <cellStyle name="Estilo 1" xfId="257" xr:uid="{00000000-0005-0000-0000-0000FF000000}"/>
    <cellStyle name="Estilo 1 2" xfId="258" xr:uid="{00000000-0005-0000-0000-000000010000}"/>
    <cellStyle name="Estilo 1_AQPNG_ORC_R01_2013_11_22(OBRA COMPLETA) 29112013-2" xfId="259" xr:uid="{00000000-0005-0000-0000-000001010000}"/>
    <cellStyle name="Euro" xfId="260" xr:uid="{00000000-0005-0000-0000-000002010000}"/>
    <cellStyle name="Excel Built-in Comma" xfId="261" xr:uid="{00000000-0005-0000-0000-000003010000}"/>
    <cellStyle name="Excel Built-in Comma 2" xfId="262" xr:uid="{00000000-0005-0000-0000-000004010000}"/>
    <cellStyle name="Excel Built-in Comma 2 2" xfId="263" xr:uid="{00000000-0005-0000-0000-000005010000}"/>
    <cellStyle name="Excel Built-in Comma 3" xfId="264" xr:uid="{00000000-0005-0000-0000-000006010000}"/>
    <cellStyle name="Excel Built-in Comma 4" xfId="265" xr:uid="{00000000-0005-0000-0000-000007010000}"/>
    <cellStyle name="Excel Built-in Comma 5" xfId="266" xr:uid="{00000000-0005-0000-0000-000008010000}"/>
    <cellStyle name="Excel Built-in Excel Built-in Excel Built-in Excel Built-in Excel Built-in Excel Built-in Excel Built-in Excel Built-in Separador de milhares 4" xfId="267" xr:uid="{00000000-0005-0000-0000-000009010000}"/>
    <cellStyle name="Excel Built-in Excel Built-in Excel Built-in Excel Built-in Excel Built-in Excel Built-in Excel Built-in Separador de milhares 4" xfId="268" xr:uid="{00000000-0005-0000-0000-00000A010000}"/>
    <cellStyle name="Excel Built-in Normal" xfId="269" xr:uid="{00000000-0005-0000-0000-00000B010000}"/>
    <cellStyle name="Excel Built-in Normal 1" xfId="270" xr:uid="{00000000-0005-0000-0000-00000C010000}"/>
    <cellStyle name="Excel Built-in Normal 2" xfId="271" xr:uid="{00000000-0005-0000-0000-00000D010000}"/>
    <cellStyle name="Excel Built-in Normal 2 2" xfId="272" xr:uid="{00000000-0005-0000-0000-00000E010000}"/>
    <cellStyle name="Excel Built-in Normal 3" xfId="273" xr:uid="{00000000-0005-0000-0000-00000F010000}"/>
    <cellStyle name="Excel Built-in Normal 4" xfId="274" xr:uid="{00000000-0005-0000-0000-000010010000}"/>
    <cellStyle name="Excel Built-in Normal 5" xfId="275" xr:uid="{00000000-0005-0000-0000-000011010000}"/>
    <cellStyle name="Excel Built-in Normal 6" xfId="276" xr:uid="{00000000-0005-0000-0000-000012010000}"/>
    <cellStyle name="Excel Built-in Normal_Planilha RETROFIT PALÁCIO - VRF  DEZEMBRO  2013 CRONOGRAMA 15 MESES _ R02 - 2" xfId="277" xr:uid="{00000000-0005-0000-0000-000013010000}"/>
    <cellStyle name="Excel_BuiltIn_Comma" xfId="278" xr:uid="{00000000-0005-0000-0000-000014010000}"/>
    <cellStyle name="F2" xfId="279" xr:uid="{00000000-0005-0000-0000-000015010000}"/>
    <cellStyle name="F3" xfId="280" xr:uid="{00000000-0005-0000-0000-000016010000}"/>
    <cellStyle name="F4" xfId="281" xr:uid="{00000000-0005-0000-0000-000017010000}"/>
    <cellStyle name="F5" xfId="282" xr:uid="{00000000-0005-0000-0000-000018010000}"/>
    <cellStyle name="F6" xfId="283" xr:uid="{00000000-0005-0000-0000-000019010000}"/>
    <cellStyle name="F7" xfId="284" xr:uid="{00000000-0005-0000-0000-00001A010000}"/>
    <cellStyle name="F8" xfId="285" xr:uid="{00000000-0005-0000-0000-00001B010000}"/>
    <cellStyle name="Fijo" xfId="286" xr:uid="{00000000-0005-0000-0000-00001C010000}"/>
    <cellStyle name="Financiero" xfId="287" xr:uid="{00000000-0005-0000-0000-00001D010000}"/>
    <cellStyle name="Fixed" xfId="288" xr:uid="{00000000-0005-0000-0000-00001E010000}"/>
    <cellStyle name="Followed Hyperlink" xfId="289" xr:uid="{00000000-0005-0000-0000-00001F010000}"/>
    <cellStyle name="Grey" xfId="290" xr:uid="{00000000-0005-0000-0000-000020010000}"/>
    <cellStyle name="HEADER" xfId="291" xr:uid="{00000000-0005-0000-0000-000021010000}"/>
    <cellStyle name="Heading" xfId="292" xr:uid="{00000000-0005-0000-0000-000022010000}"/>
    <cellStyle name="Heading 1" xfId="293" xr:uid="{00000000-0005-0000-0000-000023010000}"/>
    <cellStyle name="Heading 2" xfId="294" xr:uid="{00000000-0005-0000-0000-000024010000}"/>
    <cellStyle name="Heading1" xfId="295" xr:uid="{00000000-0005-0000-0000-000025010000}"/>
    <cellStyle name="Hiperlink 2" xfId="296" xr:uid="{00000000-0005-0000-0000-000026010000}"/>
    <cellStyle name="Incorrecto" xfId="297" xr:uid="{00000000-0005-0000-0000-000027010000}"/>
    <cellStyle name="Incorrecto 2" xfId="298" xr:uid="{00000000-0005-0000-0000-000028010000}"/>
    <cellStyle name="Incorreto 2" xfId="299" xr:uid="{00000000-0005-0000-0000-000029010000}"/>
    <cellStyle name="Incorreto 3" xfId="300" xr:uid="{00000000-0005-0000-0000-00002A010000}"/>
    <cellStyle name="Input [yellow]" xfId="301" xr:uid="{00000000-0005-0000-0000-00002B010000}"/>
    <cellStyle name="Millares [0]_10 AVERIAS MASIVAS + ANT" xfId="302" xr:uid="{00000000-0005-0000-0000-00002C010000}"/>
    <cellStyle name="Millares_10 AVERIAS MASIVAS + ANT" xfId="303" xr:uid="{00000000-0005-0000-0000-00002D010000}"/>
    <cellStyle name="Model" xfId="304" xr:uid="{00000000-0005-0000-0000-00002E010000}"/>
    <cellStyle name="Moeda 10" xfId="305" xr:uid="{00000000-0005-0000-0000-00002F010000}"/>
    <cellStyle name="Moeda 11" xfId="306" xr:uid="{00000000-0005-0000-0000-000030010000}"/>
    <cellStyle name="Moeda 2" xfId="307" xr:uid="{00000000-0005-0000-0000-000031010000}"/>
    <cellStyle name="Moeda 2 2" xfId="308" xr:uid="{00000000-0005-0000-0000-000032010000}"/>
    <cellStyle name="Moeda 2 2 2" xfId="309" xr:uid="{00000000-0005-0000-0000-000033010000}"/>
    <cellStyle name="Moeda 2 2 3" xfId="310" xr:uid="{00000000-0005-0000-0000-000034010000}"/>
    <cellStyle name="Moeda 2 2 4" xfId="311" xr:uid="{00000000-0005-0000-0000-000035010000}"/>
    <cellStyle name="Moeda 2 2_AQPNG_ORC_R01_2013_11_22(OBRA COMPLETA) 29112013-2" xfId="312" xr:uid="{00000000-0005-0000-0000-000036010000}"/>
    <cellStyle name="Moeda 2 3" xfId="313" xr:uid="{00000000-0005-0000-0000-000037010000}"/>
    <cellStyle name="Moeda 2 3 2" xfId="314" xr:uid="{00000000-0005-0000-0000-000038010000}"/>
    <cellStyle name="Moeda 2 3_AQPNG_ORC_R01_2013_11_22(OBRA COMPLETA) 29112013-2" xfId="315" xr:uid="{00000000-0005-0000-0000-000039010000}"/>
    <cellStyle name="Moeda 2 4" xfId="316" xr:uid="{00000000-0005-0000-0000-00003A010000}"/>
    <cellStyle name="Moeda 2 5" xfId="317" xr:uid="{00000000-0005-0000-0000-00003B010000}"/>
    <cellStyle name="Moeda 2_AQPNG_ORC_R01_2013_11_22(OBRA COMPLETA) 29112013-2" xfId="318" xr:uid="{00000000-0005-0000-0000-00003C010000}"/>
    <cellStyle name="Moeda 3" xfId="319" xr:uid="{00000000-0005-0000-0000-00003D010000}"/>
    <cellStyle name="Moeda 3 2" xfId="320" xr:uid="{00000000-0005-0000-0000-00003E010000}"/>
    <cellStyle name="Moeda 3 2 2" xfId="321" xr:uid="{00000000-0005-0000-0000-00003F010000}"/>
    <cellStyle name="Moeda 3 2_AQPNG_ORC_R01_2013_11_22(OBRA COMPLETA) 29112013-2" xfId="322" xr:uid="{00000000-0005-0000-0000-000040010000}"/>
    <cellStyle name="Moeda 3 3" xfId="323" xr:uid="{00000000-0005-0000-0000-000041010000}"/>
    <cellStyle name="Moeda 3 3 2" xfId="324" xr:uid="{00000000-0005-0000-0000-000042010000}"/>
    <cellStyle name="Moeda 3 3_AQPNG_ORC_R01_2013_11_22(OBRA COMPLETA) 29112013-2" xfId="325" xr:uid="{00000000-0005-0000-0000-000043010000}"/>
    <cellStyle name="Moeda 3 4" xfId="326" xr:uid="{00000000-0005-0000-0000-000044010000}"/>
    <cellStyle name="Moeda 3_AQPNG_ORC_R01_2013_11_22(OBRA COMPLETA) 29112013-2" xfId="327" xr:uid="{00000000-0005-0000-0000-000045010000}"/>
    <cellStyle name="Moeda 4" xfId="328" xr:uid="{00000000-0005-0000-0000-000046010000}"/>
    <cellStyle name="Moeda 4 2" xfId="329" xr:uid="{00000000-0005-0000-0000-000047010000}"/>
    <cellStyle name="Moeda 4 2 2" xfId="330" xr:uid="{00000000-0005-0000-0000-000048010000}"/>
    <cellStyle name="Moeda 4 2 2 2" xfId="331" xr:uid="{00000000-0005-0000-0000-000049010000}"/>
    <cellStyle name="Moeda 4 2 3" xfId="332" xr:uid="{00000000-0005-0000-0000-00004A010000}"/>
    <cellStyle name="Moeda 4 2 4" xfId="333" xr:uid="{00000000-0005-0000-0000-00004B010000}"/>
    <cellStyle name="Moeda 4 2_AQPNG_ORC_R01_2013_11_22(OBRA COMPLETA) 29112013-2" xfId="334" xr:uid="{00000000-0005-0000-0000-00004C010000}"/>
    <cellStyle name="Moeda 4 3" xfId="335" xr:uid="{00000000-0005-0000-0000-00004D010000}"/>
    <cellStyle name="Moeda 4 3 2" xfId="336" xr:uid="{00000000-0005-0000-0000-00004E010000}"/>
    <cellStyle name="Moeda 4 3 3" xfId="337" xr:uid="{00000000-0005-0000-0000-00004F010000}"/>
    <cellStyle name="Moeda 4 4" xfId="338" xr:uid="{00000000-0005-0000-0000-000050010000}"/>
    <cellStyle name="Moeda 4 5" xfId="339" xr:uid="{00000000-0005-0000-0000-000051010000}"/>
    <cellStyle name="Moeda 4_AQPNG_ORC_R01_2013_11_22(OBRA COMPLETA) 29112013-2" xfId="340" xr:uid="{00000000-0005-0000-0000-000052010000}"/>
    <cellStyle name="Moeda 5" xfId="341" xr:uid="{00000000-0005-0000-0000-000053010000}"/>
    <cellStyle name="Moeda 5 10" xfId="342" xr:uid="{00000000-0005-0000-0000-000054010000}"/>
    <cellStyle name="Moeda 5 11" xfId="343" xr:uid="{00000000-0005-0000-0000-000055010000}"/>
    <cellStyle name="Moeda 5 2" xfId="344" xr:uid="{00000000-0005-0000-0000-000056010000}"/>
    <cellStyle name="Moeda 5 2 2" xfId="345" xr:uid="{00000000-0005-0000-0000-000057010000}"/>
    <cellStyle name="Moeda 5 2 2 2" xfId="346" xr:uid="{00000000-0005-0000-0000-000058010000}"/>
    <cellStyle name="Moeda 5 2 2 3" xfId="347" xr:uid="{00000000-0005-0000-0000-000059010000}"/>
    <cellStyle name="Moeda 5 2 3" xfId="348" xr:uid="{00000000-0005-0000-0000-00005A010000}"/>
    <cellStyle name="Moeda 5 2 3 2" xfId="349" xr:uid="{00000000-0005-0000-0000-00005B010000}"/>
    <cellStyle name="Moeda 5 2 4" xfId="350" xr:uid="{00000000-0005-0000-0000-00005C010000}"/>
    <cellStyle name="Moeda 5 2 5" xfId="351" xr:uid="{00000000-0005-0000-0000-00005D010000}"/>
    <cellStyle name="Moeda 5 3" xfId="352" xr:uid="{00000000-0005-0000-0000-00005E010000}"/>
    <cellStyle name="Moeda 5 3 2" xfId="353" xr:uid="{00000000-0005-0000-0000-00005F010000}"/>
    <cellStyle name="Moeda 5 3 2 2" xfId="354" xr:uid="{00000000-0005-0000-0000-000060010000}"/>
    <cellStyle name="Moeda 5 3 3" xfId="355" xr:uid="{00000000-0005-0000-0000-000061010000}"/>
    <cellStyle name="Moeda 5 3 4" xfId="356" xr:uid="{00000000-0005-0000-0000-000062010000}"/>
    <cellStyle name="Moeda 5 4" xfId="357" xr:uid="{00000000-0005-0000-0000-000063010000}"/>
    <cellStyle name="Moeda 5 5" xfId="358" xr:uid="{00000000-0005-0000-0000-000064010000}"/>
    <cellStyle name="Moeda 5 5 2" xfId="359" xr:uid="{00000000-0005-0000-0000-000065010000}"/>
    <cellStyle name="Moeda 5 5 3" xfId="360" xr:uid="{00000000-0005-0000-0000-000066010000}"/>
    <cellStyle name="Moeda 5 6" xfId="361" xr:uid="{00000000-0005-0000-0000-000067010000}"/>
    <cellStyle name="Moeda 5 6 2" xfId="362" xr:uid="{00000000-0005-0000-0000-000068010000}"/>
    <cellStyle name="Moeda 5 6 3" xfId="363" xr:uid="{00000000-0005-0000-0000-000069010000}"/>
    <cellStyle name="Moeda 5 7" xfId="364" xr:uid="{00000000-0005-0000-0000-00006A010000}"/>
    <cellStyle name="Moeda 5 7 2" xfId="365" xr:uid="{00000000-0005-0000-0000-00006B010000}"/>
    <cellStyle name="Moeda 5 8" xfId="366" xr:uid="{00000000-0005-0000-0000-00006C010000}"/>
    <cellStyle name="Moeda 5 8 2" xfId="367" xr:uid="{00000000-0005-0000-0000-00006D010000}"/>
    <cellStyle name="Moeda 5 9" xfId="368" xr:uid="{00000000-0005-0000-0000-00006E010000}"/>
    <cellStyle name="Moeda 5_AQPNG_ORC_R01_2013_11_22(OBRA COMPLETA) 29112013-2" xfId="369" xr:uid="{00000000-0005-0000-0000-00006F010000}"/>
    <cellStyle name="Moeda 6" xfId="370" xr:uid="{00000000-0005-0000-0000-000070010000}"/>
    <cellStyle name="Moeda 6 2" xfId="371" xr:uid="{00000000-0005-0000-0000-000071010000}"/>
    <cellStyle name="Moeda 6 2 2" xfId="372" xr:uid="{00000000-0005-0000-0000-000072010000}"/>
    <cellStyle name="Moeda 6 3" xfId="373" xr:uid="{00000000-0005-0000-0000-000073010000}"/>
    <cellStyle name="Moeda 6 4" xfId="374" xr:uid="{00000000-0005-0000-0000-000074010000}"/>
    <cellStyle name="Moeda 6_AQPNG_ORC_R01_2013_11_22(OBRA COMPLETA) 29112013-2" xfId="375" xr:uid="{00000000-0005-0000-0000-000075010000}"/>
    <cellStyle name="Moeda 7" xfId="376" xr:uid="{00000000-0005-0000-0000-000076010000}"/>
    <cellStyle name="Moeda 7 2" xfId="377" xr:uid="{00000000-0005-0000-0000-000077010000}"/>
    <cellStyle name="Moeda 8" xfId="378" xr:uid="{00000000-0005-0000-0000-000078010000}"/>
    <cellStyle name="Moeda 8 2" xfId="379" xr:uid="{00000000-0005-0000-0000-000079010000}"/>
    <cellStyle name="Moeda 9" xfId="380" xr:uid="{00000000-0005-0000-0000-00007A010000}"/>
    <cellStyle name="Moneda [0]_10 AVERIAS MASIVAS + ANT" xfId="381" xr:uid="{00000000-0005-0000-0000-00007B010000}"/>
    <cellStyle name="Moneda_10 AVERIAS MASIVAS + ANT" xfId="382" xr:uid="{00000000-0005-0000-0000-00007C010000}"/>
    <cellStyle name="Monetario" xfId="383" xr:uid="{00000000-0005-0000-0000-00007D010000}"/>
    <cellStyle name="Neutra 2" xfId="384" xr:uid="{00000000-0005-0000-0000-00007E010000}"/>
    <cellStyle name="Neutra 3" xfId="385" xr:uid="{00000000-0005-0000-0000-00007F010000}"/>
    <cellStyle name="Neutro" xfId="386" xr:uid="{00000000-0005-0000-0000-000080010000}"/>
    <cellStyle name="Neutro 2" xfId="387" xr:uid="{00000000-0005-0000-0000-000081010000}"/>
    <cellStyle name="no dec" xfId="388" xr:uid="{00000000-0005-0000-0000-000082010000}"/>
    <cellStyle name="Normal" xfId="0" builtinId="0"/>
    <cellStyle name="Normal - Style1" xfId="389" xr:uid="{00000000-0005-0000-0000-000084010000}"/>
    <cellStyle name="Normal 10" xfId="390" xr:uid="{00000000-0005-0000-0000-000085010000}"/>
    <cellStyle name="Normal 10 2" xfId="391" xr:uid="{00000000-0005-0000-0000-000086010000}"/>
    <cellStyle name="Normal 10 3" xfId="392" xr:uid="{00000000-0005-0000-0000-000087010000}"/>
    <cellStyle name="Normal 10 3 2" xfId="393" xr:uid="{00000000-0005-0000-0000-000088010000}"/>
    <cellStyle name="Normal 10 4" xfId="394" xr:uid="{00000000-0005-0000-0000-000089010000}"/>
    <cellStyle name="Normal 10 5" xfId="395" xr:uid="{00000000-0005-0000-0000-00008A010000}"/>
    <cellStyle name="Normal 10_AQPNG_ORC_R01_2013_11_22(OBRA COMPLETA) 29112013-2" xfId="396" xr:uid="{00000000-0005-0000-0000-00008B010000}"/>
    <cellStyle name="Normal 11" xfId="397" xr:uid="{00000000-0005-0000-0000-00008C010000}"/>
    <cellStyle name="Normal 11 2" xfId="398" xr:uid="{00000000-0005-0000-0000-00008D010000}"/>
    <cellStyle name="Normal 11 2 2" xfId="399" xr:uid="{00000000-0005-0000-0000-00008E010000}"/>
    <cellStyle name="Normal 11 3" xfId="400" xr:uid="{00000000-0005-0000-0000-00008F010000}"/>
    <cellStyle name="Normal 11 4" xfId="401" xr:uid="{00000000-0005-0000-0000-000090010000}"/>
    <cellStyle name="Normal 11 5" xfId="402" xr:uid="{00000000-0005-0000-0000-000091010000}"/>
    <cellStyle name="Normal 11_AQPNG_ORC_R01_2013_11_22(OBRA COMPLETA) 29112013-2" xfId="403" xr:uid="{00000000-0005-0000-0000-000092010000}"/>
    <cellStyle name="Normal 12" xfId="404" xr:uid="{00000000-0005-0000-0000-000093010000}"/>
    <cellStyle name="Normal 12 2" xfId="405" xr:uid="{00000000-0005-0000-0000-000094010000}"/>
    <cellStyle name="Normal 12 2 2" xfId="406" xr:uid="{00000000-0005-0000-0000-000095010000}"/>
    <cellStyle name="Normal 12 2 3" xfId="407" xr:uid="{00000000-0005-0000-0000-000096010000}"/>
    <cellStyle name="Normal 12 2_CÁLCULO DE HORAS - tabela MARÇO 2014" xfId="408" xr:uid="{00000000-0005-0000-0000-000097010000}"/>
    <cellStyle name="Normal 12 3" xfId="409" xr:uid="{00000000-0005-0000-0000-000098010000}"/>
    <cellStyle name="Normal 12 3 2" xfId="410" xr:uid="{00000000-0005-0000-0000-000099010000}"/>
    <cellStyle name="Normal 12 3_CÁLCULO DE HORAS - tabela MARÇO 2014" xfId="411" xr:uid="{00000000-0005-0000-0000-00009A010000}"/>
    <cellStyle name="Normal 12 4" xfId="412" xr:uid="{00000000-0005-0000-0000-00009B010000}"/>
    <cellStyle name="Normal 12 5" xfId="413" xr:uid="{00000000-0005-0000-0000-00009C010000}"/>
    <cellStyle name="Normal 12_AQPNG_ORC_R01_2013_11_22(OBRA COMPLETA) 29112013-2" xfId="414" xr:uid="{00000000-0005-0000-0000-00009D010000}"/>
    <cellStyle name="Normal 13" xfId="415" xr:uid="{00000000-0005-0000-0000-00009E010000}"/>
    <cellStyle name="Normal 14" xfId="416" xr:uid="{00000000-0005-0000-0000-00009F010000}"/>
    <cellStyle name="Normal 15" xfId="417" xr:uid="{00000000-0005-0000-0000-0000A0010000}"/>
    <cellStyle name="Normal 16" xfId="418" xr:uid="{00000000-0005-0000-0000-0000A1010000}"/>
    <cellStyle name="Normal 17" xfId="419" xr:uid="{00000000-0005-0000-0000-0000A2010000}"/>
    <cellStyle name="Normal 18" xfId="420" xr:uid="{00000000-0005-0000-0000-0000A3010000}"/>
    <cellStyle name="Normal 19" xfId="421" xr:uid="{00000000-0005-0000-0000-0000A4010000}"/>
    <cellStyle name="Normal 2" xfId="422" xr:uid="{00000000-0005-0000-0000-0000A5010000}"/>
    <cellStyle name="Normal 2 2" xfId="423" xr:uid="{00000000-0005-0000-0000-0000A6010000}"/>
    <cellStyle name="Normal 2 2 2" xfId="424" xr:uid="{00000000-0005-0000-0000-0000A7010000}"/>
    <cellStyle name="Normal 2 2 3" xfId="425" xr:uid="{00000000-0005-0000-0000-0000A8010000}"/>
    <cellStyle name="Normal 2 2 3 2" xfId="426" xr:uid="{00000000-0005-0000-0000-0000A9010000}"/>
    <cellStyle name="Normal 2 2 4" xfId="427" xr:uid="{00000000-0005-0000-0000-0000AA010000}"/>
    <cellStyle name="Normal 2 2 4 2" xfId="428" xr:uid="{00000000-0005-0000-0000-0000AB010000}"/>
    <cellStyle name="Normal 2 2 5" xfId="429" xr:uid="{00000000-0005-0000-0000-0000AC010000}"/>
    <cellStyle name="Normal 2 2 6" xfId="430" xr:uid="{00000000-0005-0000-0000-0000AD010000}"/>
    <cellStyle name="Normal 2 2 7" xfId="431" xr:uid="{00000000-0005-0000-0000-0000AE010000}"/>
    <cellStyle name="Normal 2 2_CEEP BANDEIRANTES - REV. SUELY" xfId="432" xr:uid="{00000000-0005-0000-0000-0000AF010000}"/>
    <cellStyle name="Normal 2 3" xfId="433" xr:uid="{00000000-0005-0000-0000-0000B0010000}"/>
    <cellStyle name="Normal 2 3 2" xfId="434" xr:uid="{00000000-0005-0000-0000-0000B1010000}"/>
    <cellStyle name="Normal 2 3 2 2" xfId="435" xr:uid="{00000000-0005-0000-0000-0000B2010000}"/>
    <cellStyle name="Normal 2 3 2 3" xfId="436" xr:uid="{00000000-0005-0000-0000-0000B3010000}"/>
    <cellStyle name="Normal 2 3 3" xfId="437" xr:uid="{00000000-0005-0000-0000-0000B4010000}"/>
    <cellStyle name="Normal 2 3 4" xfId="438" xr:uid="{00000000-0005-0000-0000-0000B5010000}"/>
    <cellStyle name="Normal 2 4" xfId="439" xr:uid="{00000000-0005-0000-0000-0000B6010000}"/>
    <cellStyle name="Normal 2 4 2" xfId="440" xr:uid="{00000000-0005-0000-0000-0000B7010000}"/>
    <cellStyle name="Normal 2 5" xfId="441" xr:uid="{00000000-0005-0000-0000-0000B8010000}"/>
    <cellStyle name="Normal 2 6" xfId="442" xr:uid="{00000000-0005-0000-0000-0000B9010000}"/>
    <cellStyle name="Normal 2_0130.02.IMUNIZAÇÃO SGA_PLANILHA ORÇAMENTARIA.R05" xfId="443" xr:uid="{00000000-0005-0000-0000-0000BA010000}"/>
    <cellStyle name="Normal 20" xfId="444" xr:uid="{00000000-0005-0000-0000-0000BB010000}"/>
    <cellStyle name="Normal 21" xfId="445" xr:uid="{00000000-0005-0000-0000-0000BC010000}"/>
    <cellStyle name="Normal 22" xfId="446" xr:uid="{00000000-0005-0000-0000-0000BD010000}"/>
    <cellStyle name="Normal 23" xfId="447" xr:uid="{00000000-0005-0000-0000-0000BE010000}"/>
    <cellStyle name="Normal 24" xfId="448" xr:uid="{00000000-0005-0000-0000-0000BF010000}"/>
    <cellStyle name="Normal 25" xfId="449" xr:uid="{00000000-0005-0000-0000-0000C0010000}"/>
    <cellStyle name="Normal 26" xfId="450" xr:uid="{00000000-0005-0000-0000-0000C1010000}"/>
    <cellStyle name="Normal 27" xfId="451" xr:uid="{00000000-0005-0000-0000-0000C2010000}"/>
    <cellStyle name="Normal 28" xfId="452" xr:uid="{00000000-0005-0000-0000-0000C3010000}"/>
    <cellStyle name="Normal 29" xfId="1" xr:uid="{00000000-0005-0000-0000-0000C4010000}"/>
    <cellStyle name="Normal 3" xfId="453" xr:uid="{00000000-0005-0000-0000-0000C5010000}"/>
    <cellStyle name="Normal 3 2" xfId="454" xr:uid="{00000000-0005-0000-0000-0000C6010000}"/>
    <cellStyle name="Normal 3 3" xfId="455" xr:uid="{00000000-0005-0000-0000-0000C7010000}"/>
    <cellStyle name="Normal 3 3 2" xfId="456" xr:uid="{00000000-0005-0000-0000-0000C8010000}"/>
    <cellStyle name="Normal 3 4" xfId="457" xr:uid="{00000000-0005-0000-0000-0000C9010000}"/>
    <cellStyle name="Normal 3 5" xfId="458" xr:uid="{00000000-0005-0000-0000-0000CA010000}"/>
    <cellStyle name="Normal 3 6" xfId="459" xr:uid="{00000000-0005-0000-0000-0000CB010000}"/>
    <cellStyle name="Normal 3_Planilha RETROFIT PALÁCIO - VRF  DEZEMBRO  2013 CRONOGRAMA 15 MESES _ R02 - 2" xfId="460" xr:uid="{00000000-0005-0000-0000-0000CC010000}"/>
    <cellStyle name="Normal 30" xfId="769" xr:uid="{00000000-0005-0000-0000-0000CD010000}"/>
    <cellStyle name="Normal 31" xfId="770" xr:uid="{00000000-0005-0000-0000-0000CE010000}"/>
    <cellStyle name="Normal 32" xfId="461" xr:uid="{00000000-0005-0000-0000-0000CF010000}"/>
    <cellStyle name="Normal 33" xfId="773" xr:uid="{00000000-0005-0000-0000-0000D0010000}"/>
    <cellStyle name="Normal 4" xfId="462" xr:uid="{00000000-0005-0000-0000-0000D1010000}"/>
    <cellStyle name="Normal 4 10" xfId="463" xr:uid="{00000000-0005-0000-0000-0000D2010000}"/>
    <cellStyle name="Normal 4 2" xfId="464" xr:uid="{00000000-0005-0000-0000-0000D3010000}"/>
    <cellStyle name="Normal 4 3" xfId="465" xr:uid="{00000000-0005-0000-0000-0000D4010000}"/>
    <cellStyle name="Normal 4 3 2" xfId="466" xr:uid="{00000000-0005-0000-0000-0000D5010000}"/>
    <cellStyle name="Normal 4 3 2 2" xfId="467" xr:uid="{00000000-0005-0000-0000-0000D6010000}"/>
    <cellStyle name="Normal 4 3 3" xfId="468" xr:uid="{00000000-0005-0000-0000-0000D7010000}"/>
    <cellStyle name="Normal 4 3 4" xfId="469" xr:uid="{00000000-0005-0000-0000-0000D8010000}"/>
    <cellStyle name="Normal 4 3_AQPNG_ORC_R01_2013_11_22(OBRA COMPLETA) 29112013-2" xfId="470" xr:uid="{00000000-0005-0000-0000-0000D9010000}"/>
    <cellStyle name="Normal 4 4" xfId="471" xr:uid="{00000000-0005-0000-0000-0000DA010000}"/>
    <cellStyle name="Normal 4 4 2" xfId="472" xr:uid="{00000000-0005-0000-0000-0000DB010000}"/>
    <cellStyle name="Normal 4 5" xfId="473" xr:uid="{00000000-0005-0000-0000-0000DC010000}"/>
    <cellStyle name="Normal 4 6" xfId="474" xr:uid="{00000000-0005-0000-0000-0000DD010000}"/>
    <cellStyle name="Normal 4 7" xfId="475" xr:uid="{00000000-0005-0000-0000-0000DE010000}"/>
    <cellStyle name="Normal 4 8" xfId="476" xr:uid="{00000000-0005-0000-0000-0000DF010000}"/>
    <cellStyle name="Normal 4_CEEP BANDEIRANTES - REV. SUELY" xfId="477" xr:uid="{00000000-0005-0000-0000-0000E0010000}"/>
    <cellStyle name="Normal 40" xfId="478" xr:uid="{00000000-0005-0000-0000-0000E1010000}"/>
    <cellStyle name="Normal 44" xfId="479" xr:uid="{00000000-0005-0000-0000-0000E2010000}"/>
    <cellStyle name="Normal 5" xfId="480" xr:uid="{00000000-0005-0000-0000-0000E3010000}"/>
    <cellStyle name="Normal 5 2" xfId="481" xr:uid="{00000000-0005-0000-0000-0000E4010000}"/>
    <cellStyle name="Normal 5 3" xfId="482" xr:uid="{00000000-0005-0000-0000-0000E5010000}"/>
    <cellStyle name="Normal 5 4" xfId="483" xr:uid="{00000000-0005-0000-0000-0000E6010000}"/>
    <cellStyle name="Normal 6" xfId="484" xr:uid="{00000000-0005-0000-0000-0000E7010000}"/>
    <cellStyle name="Normal 6 2" xfId="485" xr:uid="{00000000-0005-0000-0000-0000E8010000}"/>
    <cellStyle name="Normal 6 2 2" xfId="486" xr:uid="{00000000-0005-0000-0000-0000E9010000}"/>
    <cellStyle name="Normal 6 3" xfId="487" xr:uid="{00000000-0005-0000-0000-0000EA010000}"/>
    <cellStyle name="Normal 6_Cópia de CEEP INDÍGENA DO PARANÁ  - LICITAÇÃO" xfId="488" xr:uid="{00000000-0005-0000-0000-0000EB010000}"/>
    <cellStyle name="Normal 7" xfId="489" xr:uid="{00000000-0005-0000-0000-0000EC010000}"/>
    <cellStyle name="Normal 7 2" xfId="490" xr:uid="{00000000-0005-0000-0000-0000ED010000}"/>
    <cellStyle name="Normal 8" xfId="491" xr:uid="{00000000-0005-0000-0000-0000EE010000}"/>
    <cellStyle name="Normal 8 2" xfId="492" xr:uid="{00000000-0005-0000-0000-0000EF010000}"/>
    <cellStyle name="Normal 8 3" xfId="493" xr:uid="{00000000-0005-0000-0000-0000F0010000}"/>
    <cellStyle name="Normal 9" xfId="494" xr:uid="{00000000-0005-0000-0000-0000F1010000}"/>
    <cellStyle name="Normal 9 2" xfId="495" xr:uid="{00000000-0005-0000-0000-0000F2010000}"/>
    <cellStyle name="Normal 9 3" xfId="496" xr:uid="{00000000-0005-0000-0000-0000F3010000}"/>
    <cellStyle name="Normal 9_AQPNG_ORC_R01_2013_11_22(OBRA COMPLETA) 29112013-2" xfId="497" xr:uid="{00000000-0005-0000-0000-0000F4010000}"/>
    <cellStyle name="Normal_SEJU" xfId="772" xr:uid="{00000000-0005-0000-0000-0000F5010000}"/>
    <cellStyle name="Nota 2" xfId="498" xr:uid="{00000000-0005-0000-0000-0000F6010000}"/>
    <cellStyle name="Nota 2 2" xfId="499" xr:uid="{00000000-0005-0000-0000-0000F7010000}"/>
    <cellStyle name="Nota 2 2 2" xfId="500" xr:uid="{00000000-0005-0000-0000-0000F8010000}"/>
    <cellStyle name="Nota 2 2_CÁLCULO DE HORAS - tabela MARÇO 2014" xfId="501" xr:uid="{00000000-0005-0000-0000-0000F9010000}"/>
    <cellStyle name="Nota 2 3" xfId="502" xr:uid="{00000000-0005-0000-0000-0000FA010000}"/>
    <cellStyle name="Nota 2 3 2" xfId="503" xr:uid="{00000000-0005-0000-0000-0000FB010000}"/>
    <cellStyle name="Nota 2 3_CÁLCULO DE HORAS - tabela MARÇO 2014" xfId="504" xr:uid="{00000000-0005-0000-0000-0000FC010000}"/>
    <cellStyle name="Nota 2 4" xfId="505" xr:uid="{00000000-0005-0000-0000-0000FD010000}"/>
    <cellStyle name="Nota 2_AQPNG_ORC_R01_2013_11_22(OBRA COMPLETA) 29112013-2" xfId="506" xr:uid="{00000000-0005-0000-0000-0000FE010000}"/>
    <cellStyle name="Nota 3" xfId="507" xr:uid="{00000000-0005-0000-0000-0000FF010000}"/>
    <cellStyle name="Nota 3 2" xfId="508" xr:uid="{00000000-0005-0000-0000-000000020000}"/>
    <cellStyle name="Nota 3_CÁLCULO DE HORAS - tabela MARÇO 2014" xfId="509" xr:uid="{00000000-0005-0000-0000-000001020000}"/>
    <cellStyle name="Nota 4" xfId="510" xr:uid="{00000000-0005-0000-0000-000002020000}"/>
    <cellStyle name="Nota 5" xfId="511" xr:uid="{00000000-0005-0000-0000-000003020000}"/>
    <cellStyle name="Nota 6" xfId="512" xr:uid="{00000000-0005-0000-0000-000004020000}"/>
    <cellStyle name="Nota 6 2" xfId="513" xr:uid="{00000000-0005-0000-0000-000005020000}"/>
    <cellStyle name="Percent" xfId="514" xr:uid="{00000000-0005-0000-0000-000006020000}"/>
    <cellStyle name="Percent [2]" xfId="515" xr:uid="{00000000-0005-0000-0000-000007020000}"/>
    <cellStyle name="Percentagem 2" xfId="516" xr:uid="{00000000-0005-0000-0000-000008020000}"/>
    <cellStyle name="Percentagem 2 2" xfId="517" xr:uid="{00000000-0005-0000-0000-000009020000}"/>
    <cellStyle name="Percentagem 2 3" xfId="518" xr:uid="{00000000-0005-0000-0000-00000A020000}"/>
    <cellStyle name="Percentagem 2_AQPNG_ORC_R01_2013_11_22(OBRA COMPLETA) 29112013-2" xfId="519" xr:uid="{00000000-0005-0000-0000-00000B020000}"/>
    <cellStyle name="Percentagem 3" xfId="520" xr:uid="{00000000-0005-0000-0000-00000C020000}"/>
    <cellStyle name="Percentagem 3 2" xfId="521" xr:uid="{00000000-0005-0000-0000-00000D020000}"/>
    <cellStyle name="Percentagem 3_AQPNG_ORC_R01_2013_11_22(OBRA COMPLETA) 29112013-2" xfId="522" xr:uid="{00000000-0005-0000-0000-00000E020000}"/>
    <cellStyle name="Percentagem 4" xfId="523" xr:uid="{00000000-0005-0000-0000-00000F020000}"/>
    <cellStyle name="Percentagem 4 2" xfId="524" xr:uid="{00000000-0005-0000-0000-000010020000}"/>
    <cellStyle name="Percentagem 4_AQPNG_ORC_R01_2013_11_22(OBRA COMPLETA) 29112013-2" xfId="525" xr:uid="{00000000-0005-0000-0000-000011020000}"/>
    <cellStyle name="PLANILHA ANALITICA" xfId="526" xr:uid="{00000000-0005-0000-0000-000012020000}"/>
    <cellStyle name="PLANILHA ANALITICA 2" xfId="527" xr:uid="{00000000-0005-0000-0000-000013020000}"/>
    <cellStyle name="PLANILHA ANALITICA_AQPNG_ORC_R01_2013_11_22(OBRA COMPLETA) 29112013-2" xfId="528" xr:uid="{00000000-0005-0000-0000-000014020000}"/>
    <cellStyle name="planilhas" xfId="529" xr:uid="{00000000-0005-0000-0000-000015020000}"/>
    <cellStyle name="Porcentagem" xfId="771" builtinId="5"/>
    <cellStyle name="Porcentagem 2" xfId="530" xr:uid="{00000000-0005-0000-0000-000017020000}"/>
    <cellStyle name="Porcentagem 2 10" xfId="531" xr:uid="{00000000-0005-0000-0000-000018020000}"/>
    <cellStyle name="Porcentagem 2 2" xfId="532" xr:uid="{00000000-0005-0000-0000-000019020000}"/>
    <cellStyle name="Porcentagem 2 2 2" xfId="533" xr:uid="{00000000-0005-0000-0000-00001A020000}"/>
    <cellStyle name="Porcentagem 2 2_AQPNG_ORC_R01_2013_11_22(OBRA COMPLETA) 29112013-2" xfId="534" xr:uid="{00000000-0005-0000-0000-00001B020000}"/>
    <cellStyle name="Porcentagem 2 3" xfId="535" xr:uid="{00000000-0005-0000-0000-00001C020000}"/>
    <cellStyle name="Porcentagem 2 3 2" xfId="536" xr:uid="{00000000-0005-0000-0000-00001D020000}"/>
    <cellStyle name="Porcentagem 2 3_AQPNG_ORC_R01_2013_11_22(OBRA COMPLETA) 29112013-2" xfId="537" xr:uid="{00000000-0005-0000-0000-00001E020000}"/>
    <cellStyle name="Porcentagem 2 4" xfId="538" xr:uid="{00000000-0005-0000-0000-00001F020000}"/>
    <cellStyle name="Porcentagem 2 4 2" xfId="539" xr:uid="{00000000-0005-0000-0000-000020020000}"/>
    <cellStyle name="Porcentagem 2 4_AQPNG_ORC_R01_2013_11_22(OBRA COMPLETA) 29112013-2" xfId="540" xr:uid="{00000000-0005-0000-0000-000021020000}"/>
    <cellStyle name="Porcentagem 2 5" xfId="541" xr:uid="{00000000-0005-0000-0000-000022020000}"/>
    <cellStyle name="Porcentagem 2 5 2" xfId="542" xr:uid="{00000000-0005-0000-0000-000023020000}"/>
    <cellStyle name="Porcentagem 2 5_AQPNG_ORC_R01_2013_11_22(OBRA COMPLETA) 29112013-2" xfId="543" xr:uid="{00000000-0005-0000-0000-000024020000}"/>
    <cellStyle name="Porcentagem 2 6" xfId="544" xr:uid="{00000000-0005-0000-0000-000025020000}"/>
    <cellStyle name="Porcentagem 2 6 2" xfId="545" xr:uid="{00000000-0005-0000-0000-000026020000}"/>
    <cellStyle name="Porcentagem 2 7" xfId="546" xr:uid="{00000000-0005-0000-0000-000027020000}"/>
    <cellStyle name="Porcentagem 2 8" xfId="547" xr:uid="{00000000-0005-0000-0000-000028020000}"/>
    <cellStyle name="Porcentagem 2 9" xfId="548" xr:uid="{00000000-0005-0000-0000-000029020000}"/>
    <cellStyle name="Porcentagem 2_AQPNG_ORC_R01_2013_11_22(OBRA COMPLETA) 29112013-2" xfId="549" xr:uid="{00000000-0005-0000-0000-00002A020000}"/>
    <cellStyle name="Porcentagem 3" xfId="550" xr:uid="{00000000-0005-0000-0000-00002B020000}"/>
    <cellStyle name="Porcentagem 3 2" xfId="551" xr:uid="{00000000-0005-0000-0000-00002C020000}"/>
    <cellStyle name="Porcentagem 3 3" xfId="552" xr:uid="{00000000-0005-0000-0000-00002D020000}"/>
    <cellStyle name="Porcentagem 3 4" xfId="553" xr:uid="{00000000-0005-0000-0000-00002E020000}"/>
    <cellStyle name="Porcentagem 3_AQPNG_ORC_R01_2013_11_22(OBRA COMPLETA) 29112013-2" xfId="554" xr:uid="{00000000-0005-0000-0000-00002F020000}"/>
    <cellStyle name="Porcentagem 4" xfId="555" xr:uid="{00000000-0005-0000-0000-000030020000}"/>
    <cellStyle name="Porcentagem 4 2" xfId="556" xr:uid="{00000000-0005-0000-0000-000031020000}"/>
    <cellStyle name="Porcentagem 4 2 2" xfId="557" xr:uid="{00000000-0005-0000-0000-000032020000}"/>
    <cellStyle name="Porcentagem 4 3" xfId="558" xr:uid="{00000000-0005-0000-0000-000033020000}"/>
    <cellStyle name="Porcentagem 4 4" xfId="559" xr:uid="{00000000-0005-0000-0000-000034020000}"/>
    <cellStyle name="Porcentagem 4 5" xfId="560" xr:uid="{00000000-0005-0000-0000-000035020000}"/>
    <cellStyle name="Porcentagem 4_AQPNG_ORC_R01_2013_11_22(OBRA COMPLETA) 29112013-2" xfId="561" xr:uid="{00000000-0005-0000-0000-000036020000}"/>
    <cellStyle name="Porcentagem 5" xfId="562" xr:uid="{00000000-0005-0000-0000-000037020000}"/>
    <cellStyle name="Porcentaje" xfId="563" xr:uid="{00000000-0005-0000-0000-000038020000}"/>
    <cellStyle name="Result" xfId="564" xr:uid="{00000000-0005-0000-0000-000039020000}"/>
    <cellStyle name="Result2" xfId="565" xr:uid="{00000000-0005-0000-0000-00003A020000}"/>
    <cellStyle name="RM" xfId="566" xr:uid="{00000000-0005-0000-0000-00003B020000}"/>
    <cellStyle name="Saída 2" xfId="567" xr:uid="{00000000-0005-0000-0000-00003C020000}"/>
    <cellStyle name="Saída 2 2" xfId="568" xr:uid="{00000000-0005-0000-0000-00003D020000}"/>
    <cellStyle name="Saída 2 2 2" xfId="569" xr:uid="{00000000-0005-0000-0000-00003E020000}"/>
    <cellStyle name="Saída 2 2_CÁLCULO DE HORAS - tabela MARÇO 2014" xfId="570" xr:uid="{00000000-0005-0000-0000-00003F020000}"/>
    <cellStyle name="Saída 2 3" xfId="571" xr:uid="{00000000-0005-0000-0000-000040020000}"/>
    <cellStyle name="Saída 2 3 2" xfId="572" xr:uid="{00000000-0005-0000-0000-000041020000}"/>
    <cellStyle name="Saída 2 3_CÁLCULO DE HORAS - tabela MARÇO 2014" xfId="573" xr:uid="{00000000-0005-0000-0000-000042020000}"/>
    <cellStyle name="Saída 2 4" xfId="574" xr:uid="{00000000-0005-0000-0000-000043020000}"/>
    <cellStyle name="Saída 2_AQPNG_ORC_R01_2013_11_22(OBRA COMPLETA) 29112013-2" xfId="575" xr:uid="{00000000-0005-0000-0000-000044020000}"/>
    <cellStyle name="Saída 3" xfId="576" xr:uid="{00000000-0005-0000-0000-000045020000}"/>
    <cellStyle name="Saída 3 2" xfId="577" xr:uid="{00000000-0005-0000-0000-000046020000}"/>
    <cellStyle name="Saída 3_CÁLCULO DE HORAS - tabela MARÇO 2014" xfId="578" xr:uid="{00000000-0005-0000-0000-000047020000}"/>
    <cellStyle name="Separador de m" xfId="579" xr:uid="{00000000-0005-0000-0000-000048020000}"/>
    <cellStyle name="Separador de milhares 2" xfId="580" xr:uid="{00000000-0005-0000-0000-000049020000}"/>
    <cellStyle name="Separador de milhares 2 10" xfId="581" xr:uid="{00000000-0005-0000-0000-00004A020000}"/>
    <cellStyle name="Separador de milhares 2 10 2" xfId="582" xr:uid="{00000000-0005-0000-0000-00004B020000}"/>
    <cellStyle name="Separador de milhares 2 10 2 2" xfId="583" xr:uid="{00000000-0005-0000-0000-00004C020000}"/>
    <cellStyle name="Separador de milhares 2 2" xfId="584" xr:uid="{00000000-0005-0000-0000-00004D020000}"/>
    <cellStyle name="Separador de milhares 2 2 2" xfId="585" xr:uid="{00000000-0005-0000-0000-00004E020000}"/>
    <cellStyle name="Separador de milhares 2 2_AQPNG_ORC_R01_2013_11_22(OBRA COMPLETA) 29112013-2" xfId="586" xr:uid="{00000000-0005-0000-0000-00004F020000}"/>
    <cellStyle name="Separador de milhares 2 3" xfId="587" xr:uid="{00000000-0005-0000-0000-000050020000}"/>
    <cellStyle name="Separador de milhares 2 3 2" xfId="588" xr:uid="{00000000-0005-0000-0000-000051020000}"/>
    <cellStyle name="Separador de milhares 2 3_AQPNG_ORC_R01_2013_11_22(OBRA COMPLETA) 29112013-2" xfId="589" xr:uid="{00000000-0005-0000-0000-000052020000}"/>
    <cellStyle name="Separador de milhares 2 4" xfId="590" xr:uid="{00000000-0005-0000-0000-000053020000}"/>
    <cellStyle name="Separador de milhares 2 4 2" xfId="591" xr:uid="{00000000-0005-0000-0000-000054020000}"/>
    <cellStyle name="Separador de milhares 2 4_AQPNG_ORC_R01_2013_11_22(OBRA COMPLETA) 29112013-2" xfId="592" xr:uid="{00000000-0005-0000-0000-000055020000}"/>
    <cellStyle name="Separador de milhares 2 5" xfId="593" xr:uid="{00000000-0005-0000-0000-000056020000}"/>
    <cellStyle name="Separador de milhares 2 5 2" xfId="594" xr:uid="{00000000-0005-0000-0000-000057020000}"/>
    <cellStyle name="Separador de milhares 2 5 2 2" xfId="595" xr:uid="{00000000-0005-0000-0000-000058020000}"/>
    <cellStyle name="Separador de milhares 2 5 3" xfId="596" xr:uid="{00000000-0005-0000-0000-000059020000}"/>
    <cellStyle name="Separador de milhares 2 5_AQPNG_ORC_R01_2013_11_22(OBRA COMPLETA) 29112013-2" xfId="597" xr:uid="{00000000-0005-0000-0000-00005A020000}"/>
    <cellStyle name="Separador de milhares 2 6" xfId="598" xr:uid="{00000000-0005-0000-0000-00005B020000}"/>
    <cellStyle name="Separador de milhares 2 6 2" xfId="599" xr:uid="{00000000-0005-0000-0000-00005C020000}"/>
    <cellStyle name="Separador de milhares 2 6 3" xfId="600" xr:uid="{00000000-0005-0000-0000-00005D020000}"/>
    <cellStyle name="Separador de milhares 2 7" xfId="601" xr:uid="{00000000-0005-0000-0000-00005E020000}"/>
    <cellStyle name="Separador de milhares 2 7 2" xfId="602" xr:uid="{00000000-0005-0000-0000-00005F020000}"/>
    <cellStyle name="Separador de milhares 2 7 2 2" xfId="603" xr:uid="{00000000-0005-0000-0000-000060020000}"/>
    <cellStyle name="Separador de milhares 2 8" xfId="604" xr:uid="{00000000-0005-0000-0000-000061020000}"/>
    <cellStyle name="Separador de milhares 2 8 2" xfId="605" xr:uid="{00000000-0005-0000-0000-000062020000}"/>
    <cellStyle name="Separador de milhares 2 8 2 2" xfId="606" xr:uid="{00000000-0005-0000-0000-000063020000}"/>
    <cellStyle name="Separador de milhares 2 9" xfId="607" xr:uid="{00000000-0005-0000-0000-000064020000}"/>
    <cellStyle name="Separador de milhares 2 9 2" xfId="608" xr:uid="{00000000-0005-0000-0000-000065020000}"/>
    <cellStyle name="Separador de milhares 2 9 2 2" xfId="609" xr:uid="{00000000-0005-0000-0000-000066020000}"/>
    <cellStyle name="Separador de milhares 2_AQPNG_ORC_R01_2013_11_22(OBRA COMPLETA) 29112013-2" xfId="610" xr:uid="{00000000-0005-0000-0000-000067020000}"/>
    <cellStyle name="Separador de milhares 3" xfId="611" xr:uid="{00000000-0005-0000-0000-000068020000}"/>
    <cellStyle name="Separador de milhares 3 2" xfId="612" xr:uid="{00000000-0005-0000-0000-000069020000}"/>
    <cellStyle name="Separador de milhares 3 2 2" xfId="613" xr:uid="{00000000-0005-0000-0000-00006A020000}"/>
    <cellStyle name="Separador de milhares 3 2 3" xfId="614" xr:uid="{00000000-0005-0000-0000-00006B020000}"/>
    <cellStyle name="Separador de milhares 3 2 4" xfId="615" xr:uid="{00000000-0005-0000-0000-00006C020000}"/>
    <cellStyle name="Separador de milhares 3 2_AQPNG_ORC_R01_2013_11_22(OBRA COMPLETA) 29112013-2" xfId="616" xr:uid="{00000000-0005-0000-0000-00006D020000}"/>
    <cellStyle name="Separador de milhares 3 3" xfId="617" xr:uid="{00000000-0005-0000-0000-00006E020000}"/>
    <cellStyle name="Separador de milhares 3 3 2" xfId="618" xr:uid="{00000000-0005-0000-0000-00006F020000}"/>
    <cellStyle name="Separador de milhares 3 3_AQPNG_ORC_R01_2013_11_22(OBRA COMPLETA) 29112013-2" xfId="619" xr:uid="{00000000-0005-0000-0000-000070020000}"/>
    <cellStyle name="Separador de milhares 3 4" xfId="620" xr:uid="{00000000-0005-0000-0000-000071020000}"/>
    <cellStyle name="Separador de milhares 3 4 2" xfId="621" xr:uid="{00000000-0005-0000-0000-000072020000}"/>
    <cellStyle name="Separador de milhares 3 4 2 2" xfId="622" xr:uid="{00000000-0005-0000-0000-000073020000}"/>
    <cellStyle name="Separador de milhares 3 4 3" xfId="623" xr:uid="{00000000-0005-0000-0000-000074020000}"/>
    <cellStyle name="Separador de milhares 3 4 3 2" xfId="624" xr:uid="{00000000-0005-0000-0000-000075020000}"/>
    <cellStyle name="Separador de milhares 3 5" xfId="625" xr:uid="{00000000-0005-0000-0000-000076020000}"/>
    <cellStyle name="Separador de milhares 3 5 2" xfId="626" xr:uid="{00000000-0005-0000-0000-000077020000}"/>
    <cellStyle name="Separador de milhares 3 5 2 2" xfId="627" xr:uid="{00000000-0005-0000-0000-000078020000}"/>
    <cellStyle name="Separador de milhares 3 5 3" xfId="628" xr:uid="{00000000-0005-0000-0000-000079020000}"/>
    <cellStyle name="Separador de milhares 3 5 3 2" xfId="629" xr:uid="{00000000-0005-0000-0000-00007A020000}"/>
    <cellStyle name="Separador de milhares 3 6" xfId="630" xr:uid="{00000000-0005-0000-0000-00007B020000}"/>
    <cellStyle name="Separador de milhares 3 6 2" xfId="631" xr:uid="{00000000-0005-0000-0000-00007C020000}"/>
    <cellStyle name="Separador de milhares 3 6 2 2" xfId="632" xr:uid="{00000000-0005-0000-0000-00007D020000}"/>
    <cellStyle name="Separador de milhares 3 7" xfId="633" xr:uid="{00000000-0005-0000-0000-00007E020000}"/>
    <cellStyle name="Separador de milhares 3 7 2" xfId="634" xr:uid="{00000000-0005-0000-0000-00007F020000}"/>
    <cellStyle name="Separador de milhares 3 7 2 2" xfId="635" xr:uid="{00000000-0005-0000-0000-000080020000}"/>
    <cellStyle name="Separador de milhares 3 8" xfId="636" xr:uid="{00000000-0005-0000-0000-000081020000}"/>
    <cellStyle name="Separador de milhares 3_AQPNG_ORC_R01_2013_11_22(OBRA COMPLETA) 29112013-2" xfId="637" xr:uid="{00000000-0005-0000-0000-000082020000}"/>
    <cellStyle name="Separador de milhares 4" xfId="638" xr:uid="{00000000-0005-0000-0000-000083020000}"/>
    <cellStyle name="Separador de milhares 4 2" xfId="639" xr:uid="{00000000-0005-0000-0000-000084020000}"/>
    <cellStyle name="Separador de milhares 4 2 2" xfId="640" xr:uid="{00000000-0005-0000-0000-000085020000}"/>
    <cellStyle name="Separador de milhares 4 2_AQPNG_ORC_R01_2013_11_22(OBRA COMPLETA) 29112013-2" xfId="641" xr:uid="{00000000-0005-0000-0000-000086020000}"/>
    <cellStyle name="Separador de milhares 4 3" xfId="642" xr:uid="{00000000-0005-0000-0000-000087020000}"/>
    <cellStyle name="Separador de milhares 4 3 2" xfId="643" xr:uid="{00000000-0005-0000-0000-000088020000}"/>
    <cellStyle name="Separador de milhares 4 3_AQPNG_ORC_R01_2013_11_22(OBRA COMPLETA) 29112013-2" xfId="644" xr:uid="{00000000-0005-0000-0000-000089020000}"/>
    <cellStyle name="Separador de milhares 4 4" xfId="645" xr:uid="{00000000-0005-0000-0000-00008A020000}"/>
    <cellStyle name="Separador de milhares 4 4 2" xfId="646" xr:uid="{00000000-0005-0000-0000-00008B020000}"/>
    <cellStyle name="Separador de milhares 4 4 2 2" xfId="647" xr:uid="{00000000-0005-0000-0000-00008C020000}"/>
    <cellStyle name="Separador de milhares 4 4 3" xfId="648" xr:uid="{00000000-0005-0000-0000-00008D020000}"/>
    <cellStyle name="Separador de milhares 4 4 3 2" xfId="649" xr:uid="{00000000-0005-0000-0000-00008E020000}"/>
    <cellStyle name="Separador de milhares 4 5" xfId="650" xr:uid="{00000000-0005-0000-0000-00008F020000}"/>
    <cellStyle name="Separador de milhares 4 5 2" xfId="651" xr:uid="{00000000-0005-0000-0000-000090020000}"/>
    <cellStyle name="Separador de milhares 4 5 2 2" xfId="652" xr:uid="{00000000-0005-0000-0000-000091020000}"/>
    <cellStyle name="Separador de milhares 4 6" xfId="653" xr:uid="{00000000-0005-0000-0000-000092020000}"/>
    <cellStyle name="Separador de milhares 4 6 2" xfId="654" xr:uid="{00000000-0005-0000-0000-000093020000}"/>
    <cellStyle name="Separador de milhares 4 6 2 2" xfId="655" xr:uid="{00000000-0005-0000-0000-000094020000}"/>
    <cellStyle name="Separador de milhares 4 7" xfId="656" xr:uid="{00000000-0005-0000-0000-000095020000}"/>
    <cellStyle name="Separador de milhares 4 7 2" xfId="657" xr:uid="{00000000-0005-0000-0000-000096020000}"/>
    <cellStyle name="Separador de milhares 4 7 2 2" xfId="658" xr:uid="{00000000-0005-0000-0000-000097020000}"/>
    <cellStyle name="Separador de milhares 4 8" xfId="659" xr:uid="{00000000-0005-0000-0000-000098020000}"/>
    <cellStyle name="Separador de milhares 4 9" xfId="660" xr:uid="{00000000-0005-0000-0000-000099020000}"/>
    <cellStyle name="Separador de milhares 4_AQPNG_ORC_R01_2013_11_22(OBRA COMPLETA) 29112013-2" xfId="661" xr:uid="{00000000-0005-0000-0000-00009A020000}"/>
    <cellStyle name="Separador de milhares 5" xfId="662" xr:uid="{00000000-0005-0000-0000-00009B020000}"/>
    <cellStyle name="Separador de milhares 5 2" xfId="663" xr:uid="{00000000-0005-0000-0000-00009C020000}"/>
    <cellStyle name="Separador de milhares 5_AQPNG_ORC_R01_2013_11_22(OBRA COMPLETA) 29112013-2" xfId="664" xr:uid="{00000000-0005-0000-0000-00009D020000}"/>
    <cellStyle name="Separador de milhares 6" xfId="665" xr:uid="{00000000-0005-0000-0000-00009E020000}"/>
    <cellStyle name="Separador de milhares 6 2" xfId="666" xr:uid="{00000000-0005-0000-0000-00009F020000}"/>
    <cellStyle name="Separador de milhares 6_AQPNG_ORC_R01_2013_11_22(OBRA COMPLETA) 29112013-2" xfId="667" xr:uid="{00000000-0005-0000-0000-0000A0020000}"/>
    <cellStyle name="Separador de milhares 7" xfId="668" xr:uid="{00000000-0005-0000-0000-0000A1020000}"/>
    <cellStyle name="Separador de milhares 7 2" xfId="669" xr:uid="{00000000-0005-0000-0000-0000A2020000}"/>
    <cellStyle name="Separador de milhares 7 2 2" xfId="670" xr:uid="{00000000-0005-0000-0000-0000A3020000}"/>
    <cellStyle name="Separador de milhares 7 3" xfId="671" xr:uid="{00000000-0005-0000-0000-0000A4020000}"/>
    <cellStyle name="Separador de milhares 7 4" xfId="672" xr:uid="{00000000-0005-0000-0000-0000A5020000}"/>
    <cellStyle name="Separador de milhares 8" xfId="673" xr:uid="{00000000-0005-0000-0000-0000A6020000}"/>
    <cellStyle name="Separador de milhares 8 2" xfId="674" xr:uid="{00000000-0005-0000-0000-0000A7020000}"/>
    <cellStyle name="Separador de milhares 8 2 2" xfId="675" xr:uid="{00000000-0005-0000-0000-0000A8020000}"/>
    <cellStyle name="Separador de milhares 8 2 2 2" xfId="676" xr:uid="{00000000-0005-0000-0000-0000A9020000}"/>
    <cellStyle name="Separador de milhares 8 2 3" xfId="677" xr:uid="{00000000-0005-0000-0000-0000AA020000}"/>
    <cellStyle name="Separador de milhares 8 3" xfId="678" xr:uid="{00000000-0005-0000-0000-0000AB020000}"/>
    <cellStyle name="Separador de milhares 8 3 2" xfId="679" xr:uid="{00000000-0005-0000-0000-0000AC020000}"/>
    <cellStyle name="Separador de milhares 8 4" xfId="680" xr:uid="{00000000-0005-0000-0000-0000AD020000}"/>
    <cellStyle name="Separador de milhares 8 4 2" xfId="681" xr:uid="{00000000-0005-0000-0000-0000AE020000}"/>
    <cellStyle name="Separador de milhares 8 5" xfId="682" xr:uid="{00000000-0005-0000-0000-0000AF020000}"/>
    <cellStyle name="Separador de milhares 9" xfId="683" xr:uid="{00000000-0005-0000-0000-0000B0020000}"/>
    <cellStyle name="Separador de milhares_ELETRICA_2 2" xfId="684" xr:uid="{00000000-0005-0000-0000-0000B1020000}"/>
    <cellStyle name="Separador de milhares_ELETRICA_2 2 2" xfId="685" xr:uid="{00000000-0005-0000-0000-0000B2020000}"/>
    <cellStyle name="subhead" xfId="686" xr:uid="{00000000-0005-0000-0000-0000B3020000}"/>
    <cellStyle name="Texto de Aviso 2" xfId="687" xr:uid="{00000000-0005-0000-0000-0000B4020000}"/>
    <cellStyle name="Texto de Aviso 2 2" xfId="688" xr:uid="{00000000-0005-0000-0000-0000B5020000}"/>
    <cellStyle name="Texto de Aviso 2_AQPNG_ORC_R01_2013_11_22(OBRA COMPLETA) 29112013-2" xfId="689" xr:uid="{00000000-0005-0000-0000-0000B6020000}"/>
    <cellStyle name="Texto Explicativo 2" xfId="690" xr:uid="{00000000-0005-0000-0000-0000B7020000}"/>
    <cellStyle name="Texto Explicativo 2 2" xfId="691" xr:uid="{00000000-0005-0000-0000-0000B8020000}"/>
    <cellStyle name="Texto Explicativo 2_AQPNG_ORC_R01_2013_11_22(OBRA COMPLETA) 29112013-2" xfId="692" xr:uid="{00000000-0005-0000-0000-0000B9020000}"/>
    <cellStyle name="Título 1 2" xfId="693" xr:uid="{00000000-0005-0000-0000-0000BA020000}"/>
    <cellStyle name="Título 1 3" xfId="694" xr:uid="{00000000-0005-0000-0000-0000BB020000}"/>
    <cellStyle name="Título 2 2" xfId="695" xr:uid="{00000000-0005-0000-0000-0000BC020000}"/>
    <cellStyle name="Título 2 3" xfId="696" xr:uid="{00000000-0005-0000-0000-0000BD020000}"/>
    <cellStyle name="Título 3 2" xfId="697" xr:uid="{00000000-0005-0000-0000-0000BE020000}"/>
    <cellStyle name="Título 3 3" xfId="698" xr:uid="{00000000-0005-0000-0000-0000BF020000}"/>
    <cellStyle name="Título 4 2" xfId="699" xr:uid="{00000000-0005-0000-0000-0000C0020000}"/>
    <cellStyle name="Título 4 3" xfId="700" xr:uid="{00000000-0005-0000-0000-0000C1020000}"/>
    <cellStyle name="Título 5" xfId="701" xr:uid="{00000000-0005-0000-0000-0000C2020000}"/>
    <cellStyle name="Título 5 2" xfId="702" xr:uid="{00000000-0005-0000-0000-0000C3020000}"/>
    <cellStyle name="Título 5 3" xfId="703" xr:uid="{00000000-0005-0000-0000-0000C4020000}"/>
    <cellStyle name="Título 5_AQPNG_ORC_R01_2013_11_22(OBRA COMPLETA) 29112013-2" xfId="704" xr:uid="{00000000-0005-0000-0000-0000C5020000}"/>
    <cellStyle name="Título 6" xfId="705" xr:uid="{00000000-0005-0000-0000-0000C6020000}"/>
    <cellStyle name="Título 7" xfId="706" xr:uid="{00000000-0005-0000-0000-0000C7020000}"/>
    <cellStyle name="Total 2" xfId="707" xr:uid="{00000000-0005-0000-0000-0000C8020000}"/>
    <cellStyle name="Total 2 2" xfId="708" xr:uid="{00000000-0005-0000-0000-0000C9020000}"/>
    <cellStyle name="Total 2 2 2" xfId="709" xr:uid="{00000000-0005-0000-0000-0000CA020000}"/>
    <cellStyle name="Total 2 2_CÁLCULO DE HORAS - tabela MARÇO 2014" xfId="710" xr:uid="{00000000-0005-0000-0000-0000CB020000}"/>
    <cellStyle name="Total 2 3" xfId="711" xr:uid="{00000000-0005-0000-0000-0000CC020000}"/>
    <cellStyle name="Total 2 3 2" xfId="712" xr:uid="{00000000-0005-0000-0000-0000CD020000}"/>
    <cellStyle name="Total 2 3_CÁLCULO DE HORAS - tabela MARÇO 2014" xfId="713" xr:uid="{00000000-0005-0000-0000-0000CE020000}"/>
    <cellStyle name="Total 2 4" xfId="714" xr:uid="{00000000-0005-0000-0000-0000CF020000}"/>
    <cellStyle name="Total 2_AQPNG_ORC_R01_2013_11_22(OBRA COMPLETA) 29112013-2" xfId="715" xr:uid="{00000000-0005-0000-0000-0000D0020000}"/>
    <cellStyle name="Total 3" xfId="716" xr:uid="{00000000-0005-0000-0000-0000D1020000}"/>
    <cellStyle name="Total 3 2" xfId="717" xr:uid="{00000000-0005-0000-0000-0000D2020000}"/>
    <cellStyle name="Total 3_CÁLCULO DE HORAS - tabela MARÇO 2014" xfId="718" xr:uid="{00000000-0005-0000-0000-0000D3020000}"/>
    <cellStyle name="Verificar Célula" xfId="719" xr:uid="{00000000-0005-0000-0000-0000D4020000}"/>
    <cellStyle name="Verificar Célula 2" xfId="720" xr:uid="{00000000-0005-0000-0000-0000D5020000}"/>
    <cellStyle name="Vírgula 10" xfId="721" xr:uid="{00000000-0005-0000-0000-0000D6020000}"/>
    <cellStyle name="Vírgula 11" xfId="722" xr:uid="{00000000-0005-0000-0000-0000D7020000}"/>
    <cellStyle name="Vírgula 2" xfId="723" xr:uid="{00000000-0005-0000-0000-0000D8020000}"/>
    <cellStyle name="Vírgula 2 10" xfId="724" xr:uid="{00000000-0005-0000-0000-0000D9020000}"/>
    <cellStyle name="Vírgula 2 2" xfId="725" xr:uid="{00000000-0005-0000-0000-0000DA020000}"/>
    <cellStyle name="Vírgula 2 2 2" xfId="726" xr:uid="{00000000-0005-0000-0000-0000DB020000}"/>
    <cellStyle name="Vírgula 2 2 2 2" xfId="727" xr:uid="{00000000-0005-0000-0000-0000DC020000}"/>
    <cellStyle name="Vírgula 2 2 2 2 2" xfId="728" xr:uid="{00000000-0005-0000-0000-0000DD020000}"/>
    <cellStyle name="Vírgula 2 2 3" xfId="729" xr:uid="{00000000-0005-0000-0000-0000DE020000}"/>
    <cellStyle name="Vírgula 2 2_AQPNG_ORC_R01_2013_11_22(OBRA COMPLETA) 29112013-2" xfId="730" xr:uid="{00000000-0005-0000-0000-0000DF020000}"/>
    <cellStyle name="Vírgula 2 3" xfId="731" xr:uid="{00000000-0005-0000-0000-0000E0020000}"/>
    <cellStyle name="Vírgula 2 3 2" xfId="732" xr:uid="{00000000-0005-0000-0000-0000E1020000}"/>
    <cellStyle name="Vírgula 2 3_CÁLCULO DE HORAS - tabela MARÇO 2014" xfId="733" xr:uid="{00000000-0005-0000-0000-0000E2020000}"/>
    <cellStyle name="Vírgula 2 4" xfId="734" xr:uid="{00000000-0005-0000-0000-0000E3020000}"/>
    <cellStyle name="Vírgula 2 5" xfId="735" xr:uid="{00000000-0005-0000-0000-0000E4020000}"/>
    <cellStyle name="Vírgula 2 6" xfId="736" xr:uid="{00000000-0005-0000-0000-0000E5020000}"/>
    <cellStyle name="Vírgula 2 7" xfId="737" xr:uid="{00000000-0005-0000-0000-0000E6020000}"/>
    <cellStyle name="Vírgula 2 8" xfId="738" xr:uid="{00000000-0005-0000-0000-0000E7020000}"/>
    <cellStyle name="Vírgula 2 9" xfId="739" xr:uid="{00000000-0005-0000-0000-0000E8020000}"/>
    <cellStyle name="Vírgula 2_AQPNG_ORC_R01_2013_11_22(OBRA COMPLETA) 29112013-2" xfId="740" xr:uid="{00000000-0005-0000-0000-0000E9020000}"/>
    <cellStyle name="Vírgula 3" xfId="741" xr:uid="{00000000-0005-0000-0000-0000EA020000}"/>
    <cellStyle name="Vírgula 3 2" xfId="742" xr:uid="{00000000-0005-0000-0000-0000EB020000}"/>
    <cellStyle name="Vírgula 3_AQPNG_ORC_R01_2013_11_22(OBRA COMPLETA) 29112013-2" xfId="743" xr:uid="{00000000-0005-0000-0000-0000EC020000}"/>
    <cellStyle name="Vírgula 4" xfId="744" xr:uid="{00000000-0005-0000-0000-0000ED020000}"/>
    <cellStyle name="Vírgula 4 2" xfId="745" xr:uid="{00000000-0005-0000-0000-0000EE020000}"/>
    <cellStyle name="Vírgula 4 2 2" xfId="746" xr:uid="{00000000-0005-0000-0000-0000EF020000}"/>
    <cellStyle name="Vírgula 4 2 3" xfId="747" xr:uid="{00000000-0005-0000-0000-0000F0020000}"/>
    <cellStyle name="Vírgula 4 3" xfId="748" xr:uid="{00000000-0005-0000-0000-0000F1020000}"/>
    <cellStyle name="Vírgula 4 4" xfId="749" xr:uid="{00000000-0005-0000-0000-0000F2020000}"/>
    <cellStyle name="Vírgula 4_AQPNG_ORC_R01_2013_11_22(OBRA COMPLETA) 29112013-2" xfId="750" xr:uid="{00000000-0005-0000-0000-0000F3020000}"/>
    <cellStyle name="Vírgula 5" xfId="751" xr:uid="{00000000-0005-0000-0000-0000F4020000}"/>
    <cellStyle name="Vírgula 5 2" xfId="752" xr:uid="{00000000-0005-0000-0000-0000F5020000}"/>
    <cellStyle name="Vírgula 5_AQPNG_ORC_R01_2013_11_22(OBRA COMPLETA) 29112013-2" xfId="753" xr:uid="{00000000-0005-0000-0000-0000F6020000}"/>
    <cellStyle name="Vírgula 6" xfId="754" xr:uid="{00000000-0005-0000-0000-0000F7020000}"/>
    <cellStyle name="Vírgula 6 2" xfId="755" xr:uid="{00000000-0005-0000-0000-0000F8020000}"/>
    <cellStyle name="Vírgula 6 2 2" xfId="756" xr:uid="{00000000-0005-0000-0000-0000F9020000}"/>
    <cellStyle name="Vírgula 6 2 2 2" xfId="757" xr:uid="{00000000-0005-0000-0000-0000FA020000}"/>
    <cellStyle name="Vírgula 6 2 3" xfId="758" xr:uid="{00000000-0005-0000-0000-0000FB020000}"/>
    <cellStyle name="Vírgula 6 2 4" xfId="759" xr:uid="{00000000-0005-0000-0000-0000FC020000}"/>
    <cellStyle name="Vírgula 6 3" xfId="760" xr:uid="{00000000-0005-0000-0000-0000FD020000}"/>
    <cellStyle name="Vírgula 6 4" xfId="761" xr:uid="{00000000-0005-0000-0000-0000FE020000}"/>
    <cellStyle name="Vírgula 6 4 2" xfId="762" xr:uid="{00000000-0005-0000-0000-0000FF020000}"/>
    <cellStyle name="Vírgula 6 5" xfId="763" xr:uid="{00000000-0005-0000-0000-000000030000}"/>
    <cellStyle name="Vírgula 6 6" xfId="764" xr:uid="{00000000-0005-0000-0000-000001030000}"/>
    <cellStyle name="Vírgula 6_CÁLCULO DE HORAS - tabela MARÇO 2014" xfId="765" xr:uid="{00000000-0005-0000-0000-000002030000}"/>
    <cellStyle name="Vírgula 7" xfId="766" xr:uid="{00000000-0005-0000-0000-000003030000}"/>
    <cellStyle name="Vírgula 8" xfId="767" xr:uid="{00000000-0005-0000-0000-000004030000}"/>
    <cellStyle name="Vírgula 9" xfId="768" xr:uid="{00000000-0005-0000-0000-00000503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6A2B-3473-4831-B4D5-76874077D143}">
  <dimension ref="A1:BI559"/>
  <sheetViews>
    <sheetView tabSelected="1" zoomScaleNormal="100" workbookViewId="0">
      <pane ySplit="6" topLeftCell="A7" activePane="bottomLeft" state="frozen"/>
      <selection activeCell="D32" activeCellId="4" sqref="D28 B32 C31 G28 D32"/>
      <selection pane="bottomLeft" activeCell="B21" sqref="B21"/>
    </sheetView>
  </sheetViews>
  <sheetFormatPr defaultRowHeight="14.5"/>
  <cols>
    <col min="1" max="1" width="13.26953125" style="78" customWidth="1"/>
    <col min="2" max="2" width="64.7265625" customWidth="1"/>
    <col min="3" max="3" width="14" style="123" customWidth="1"/>
    <col min="4" max="42" width="9.1796875" style="4"/>
    <col min="43" max="61" width="9.1796875" style="5"/>
  </cols>
  <sheetData>
    <row r="1" spans="1:61" s="4" customFormat="1" ht="15.5">
      <c r="A1" s="57"/>
      <c r="B1" s="126" t="s">
        <v>44</v>
      </c>
      <c r="C1" s="126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61" s="4" customFormat="1" ht="15.5">
      <c r="A2" s="57"/>
      <c r="B2" s="57"/>
      <c r="C2" s="118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61" s="4" customFormat="1" ht="15.5">
      <c r="A3" s="57"/>
      <c r="B3" s="57"/>
      <c r="C3" s="118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s="4" customFormat="1" ht="16" thickBot="1">
      <c r="A4" s="57"/>
      <c r="B4" s="57"/>
      <c r="C4" s="118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</row>
    <row r="5" spans="1:61" s="4" customFormat="1" ht="15" customHeight="1">
      <c r="A5" s="127" t="s">
        <v>0</v>
      </c>
      <c r="B5" s="127" t="s">
        <v>1</v>
      </c>
      <c r="C5" s="129" t="s">
        <v>386</v>
      </c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4" customFormat="1" ht="15" thickBot="1">
      <c r="A6" s="128"/>
      <c r="B6" s="128"/>
      <c r="C6" s="130"/>
      <c r="D6" s="2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s="4" customFormat="1">
      <c r="A7" s="73">
        <v>1</v>
      </c>
      <c r="B7" s="34" t="s">
        <v>45</v>
      </c>
      <c r="C7" s="124">
        <f>SUM('Sede Estadual Adm(Curitiba):União da Vitória'!M13)</f>
        <v>0</v>
      </c>
      <c r="D7" s="2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s="4" customFormat="1">
      <c r="A8" s="73" t="s">
        <v>14</v>
      </c>
      <c r="B8" s="34" t="s">
        <v>394</v>
      </c>
      <c r="C8" s="120">
        <v>0</v>
      </c>
      <c r="D8" s="2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s="4" customFormat="1">
      <c r="A9" s="73">
        <v>2</v>
      </c>
      <c r="B9" s="34" t="s">
        <v>46</v>
      </c>
      <c r="C9" s="124">
        <f>SUM('Sede Estadual Adm(Curitiba):União da Vitória'!M15)</f>
        <v>0</v>
      </c>
      <c r="D9" s="2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s="4" customFormat="1">
      <c r="A10" s="73">
        <v>3</v>
      </c>
      <c r="B10" s="34" t="s">
        <v>47</v>
      </c>
      <c r="C10" s="124">
        <f>SUM('Sede Estadual Adm(Curitiba):União da Vitória'!M17)</f>
        <v>0</v>
      </c>
      <c r="D10" s="2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 s="4" customFormat="1">
      <c r="A11" s="73">
        <v>4</v>
      </c>
      <c r="B11" s="34" t="s">
        <v>48</v>
      </c>
      <c r="C11" s="124">
        <f>SUM('Sede Estadual Adm(Curitiba):União da Vitória'!M19)</f>
        <v>0</v>
      </c>
      <c r="D11" s="2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s="4" customFormat="1">
      <c r="A12" s="73">
        <v>5</v>
      </c>
      <c r="B12" s="34" t="s">
        <v>49</v>
      </c>
      <c r="C12" s="124">
        <f>SUM('Sede Estadual Adm(Curitiba):União da Vitória'!M21)</f>
        <v>0</v>
      </c>
      <c r="D12" s="2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</row>
    <row r="13" spans="1:61" s="4" customFormat="1">
      <c r="A13" s="73">
        <v>6</v>
      </c>
      <c r="B13" s="34" t="s">
        <v>50</v>
      </c>
      <c r="C13" s="124">
        <f>SUM('Sede Estadual Adm(Curitiba):União da Vitória'!M23)</f>
        <v>0</v>
      </c>
      <c r="D13" s="2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s="4" customFormat="1">
      <c r="A14" s="73">
        <v>7</v>
      </c>
      <c r="B14" s="34" t="s">
        <v>51</v>
      </c>
      <c r="C14" s="124">
        <f>SUM('Sede Estadual Adm(Curitiba):União da Vitória'!M25)</f>
        <v>0</v>
      </c>
      <c r="D14" s="2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s="4" customFormat="1">
      <c r="A15" s="73">
        <v>8</v>
      </c>
      <c r="B15" s="34" t="s">
        <v>76</v>
      </c>
      <c r="C15" s="124">
        <f>SUM('Sede Estadual Adm(Curitiba):União da Vitória'!M27)</f>
        <v>0</v>
      </c>
      <c r="D15" s="2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s="4" customFormat="1">
      <c r="A16" s="73">
        <v>9</v>
      </c>
      <c r="B16" s="34" t="s">
        <v>97</v>
      </c>
      <c r="C16" s="124">
        <f>SUM('Sede Estadual Adm(Curitiba):União da Vitória'!M29)</f>
        <v>0</v>
      </c>
      <c r="D16" s="2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s="4" customFormat="1">
      <c r="A17" s="74"/>
      <c r="B17" s="60"/>
      <c r="C17" s="125">
        <f>SUM(C7:C16)</f>
        <v>0</v>
      </c>
      <c r="D17" s="2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s="4" customFormat="1">
      <c r="A18" s="75"/>
      <c r="B18" s="51"/>
      <c r="C18" s="119"/>
    </row>
    <row r="19" spans="1:61" s="4" customFormat="1">
      <c r="A19" s="75"/>
      <c r="B19" s="51"/>
      <c r="C19" s="119"/>
    </row>
    <row r="20" spans="1:61" s="4" customFormat="1">
      <c r="A20" s="58" t="s">
        <v>478</v>
      </c>
      <c r="B20" s="58" t="s">
        <v>479</v>
      </c>
      <c r="C20" s="119"/>
    </row>
    <row r="21" spans="1:61" s="4" customFormat="1">
      <c r="A21" s="75"/>
      <c r="B21" s="58" t="s">
        <v>480</v>
      </c>
      <c r="C21" s="119"/>
    </row>
    <row r="22" spans="1:61" s="4" customFormat="1">
      <c r="A22" s="76"/>
      <c r="B22" s="54" t="s">
        <v>12</v>
      </c>
      <c r="C22" s="121"/>
    </row>
    <row r="23" spans="1:61" s="4" customFormat="1">
      <c r="A23" s="77"/>
      <c r="C23" s="122"/>
    </row>
    <row r="24" spans="1:61" s="4" customFormat="1">
      <c r="A24" s="77"/>
      <c r="C24" s="122"/>
    </row>
    <row r="25" spans="1:61" s="4" customFormat="1">
      <c r="A25" s="77"/>
      <c r="C25" s="122"/>
    </row>
    <row r="26" spans="1:61" s="4" customFormat="1">
      <c r="A26" s="77"/>
      <c r="C26" s="122"/>
    </row>
    <row r="27" spans="1:61" s="4" customFormat="1">
      <c r="A27" s="77"/>
      <c r="C27" s="122"/>
    </row>
    <row r="28" spans="1:61" s="4" customFormat="1">
      <c r="A28" s="77"/>
      <c r="C28" s="122"/>
    </row>
    <row r="29" spans="1:61" s="4" customFormat="1">
      <c r="A29" s="77"/>
      <c r="C29" s="122"/>
    </row>
    <row r="30" spans="1:61" s="4" customFormat="1">
      <c r="A30" s="77"/>
      <c r="C30" s="122"/>
    </row>
    <row r="31" spans="1:61" s="4" customFormat="1">
      <c r="A31" s="77"/>
      <c r="C31" s="122"/>
    </row>
    <row r="32" spans="1:61" s="4" customFormat="1">
      <c r="A32" s="77"/>
      <c r="C32" s="122"/>
    </row>
    <row r="33" spans="1:3" s="4" customFormat="1">
      <c r="A33" s="77"/>
      <c r="C33" s="122"/>
    </row>
    <row r="34" spans="1:3" s="4" customFormat="1">
      <c r="A34" s="77"/>
      <c r="C34" s="122"/>
    </row>
    <row r="35" spans="1:3" s="4" customFormat="1">
      <c r="A35" s="77"/>
      <c r="C35" s="122"/>
    </row>
    <row r="36" spans="1:3" s="4" customFormat="1">
      <c r="A36" s="77"/>
      <c r="C36" s="122"/>
    </row>
    <row r="37" spans="1:3" s="4" customFormat="1">
      <c r="A37" s="77"/>
      <c r="C37" s="122"/>
    </row>
    <row r="38" spans="1:3" s="4" customFormat="1">
      <c r="A38" s="77"/>
      <c r="C38" s="122"/>
    </row>
    <row r="39" spans="1:3" s="4" customFormat="1">
      <c r="A39" s="77"/>
      <c r="C39" s="122"/>
    </row>
    <row r="40" spans="1:3" s="4" customFormat="1">
      <c r="A40" s="77"/>
      <c r="C40" s="122"/>
    </row>
    <row r="41" spans="1:3" s="4" customFormat="1">
      <c r="A41" s="77"/>
      <c r="C41" s="122"/>
    </row>
    <row r="42" spans="1:3" s="4" customFormat="1">
      <c r="A42" s="77"/>
      <c r="C42" s="122"/>
    </row>
    <row r="43" spans="1:3" s="4" customFormat="1">
      <c r="A43" s="77"/>
      <c r="C43" s="122"/>
    </row>
    <row r="44" spans="1:3" s="4" customFormat="1">
      <c r="A44" s="77"/>
      <c r="C44" s="122"/>
    </row>
    <row r="45" spans="1:3" s="4" customFormat="1">
      <c r="A45" s="77"/>
      <c r="C45" s="122"/>
    </row>
    <row r="46" spans="1:3" s="4" customFormat="1">
      <c r="A46" s="77"/>
      <c r="C46" s="122"/>
    </row>
    <row r="47" spans="1:3" s="4" customFormat="1">
      <c r="A47" s="77"/>
      <c r="C47" s="122"/>
    </row>
    <row r="48" spans="1:3" s="4" customFormat="1">
      <c r="A48" s="77"/>
      <c r="C48" s="122"/>
    </row>
    <row r="49" spans="1:3" s="4" customFormat="1">
      <c r="A49" s="77"/>
      <c r="C49" s="122"/>
    </row>
    <row r="50" spans="1:3" s="4" customFormat="1">
      <c r="A50" s="77"/>
      <c r="C50" s="122"/>
    </row>
    <row r="51" spans="1:3" s="4" customFormat="1">
      <c r="A51" s="77"/>
      <c r="C51" s="122"/>
    </row>
    <row r="52" spans="1:3" s="4" customFormat="1">
      <c r="A52" s="77"/>
      <c r="C52" s="122"/>
    </row>
    <row r="53" spans="1:3" s="4" customFormat="1">
      <c r="A53" s="77"/>
      <c r="C53" s="122"/>
    </row>
    <row r="54" spans="1:3" s="4" customFormat="1">
      <c r="A54" s="77"/>
      <c r="C54" s="122"/>
    </row>
    <row r="55" spans="1:3" s="4" customFormat="1">
      <c r="A55" s="77"/>
      <c r="C55" s="122"/>
    </row>
    <row r="56" spans="1:3" s="4" customFormat="1">
      <c r="A56" s="77"/>
      <c r="C56" s="122"/>
    </row>
    <row r="57" spans="1:3" s="4" customFormat="1">
      <c r="A57" s="77"/>
      <c r="C57" s="122"/>
    </row>
    <row r="58" spans="1:3" s="4" customFormat="1">
      <c r="A58" s="77"/>
      <c r="C58" s="122"/>
    </row>
    <row r="59" spans="1:3" s="4" customFormat="1">
      <c r="A59" s="77"/>
      <c r="C59" s="122"/>
    </row>
    <row r="60" spans="1:3" s="4" customFormat="1">
      <c r="A60" s="77"/>
      <c r="C60" s="122"/>
    </row>
    <row r="61" spans="1:3" s="4" customFormat="1">
      <c r="A61" s="77"/>
      <c r="C61" s="122"/>
    </row>
    <row r="62" spans="1:3" s="4" customFormat="1">
      <c r="A62" s="77"/>
      <c r="C62" s="122"/>
    </row>
    <row r="63" spans="1:3" s="4" customFormat="1">
      <c r="A63" s="77"/>
      <c r="C63" s="122"/>
    </row>
    <row r="64" spans="1:3" s="4" customFormat="1">
      <c r="A64" s="77"/>
      <c r="C64" s="122"/>
    </row>
    <row r="65" spans="1:3" s="4" customFormat="1">
      <c r="A65" s="77"/>
      <c r="C65" s="122"/>
    </row>
    <row r="66" spans="1:3" s="4" customFormat="1">
      <c r="A66" s="77"/>
      <c r="C66" s="122"/>
    </row>
    <row r="67" spans="1:3" s="4" customFormat="1">
      <c r="A67" s="77"/>
      <c r="C67" s="122"/>
    </row>
    <row r="68" spans="1:3" s="4" customFormat="1">
      <c r="A68" s="77"/>
      <c r="C68" s="122"/>
    </row>
    <row r="69" spans="1:3" s="4" customFormat="1">
      <c r="A69" s="77"/>
      <c r="C69" s="122"/>
    </row>
    <row r="70" spans="1:3" s="4" customFormat="1">
      <c r="A70" s="77"/>
      <c r="C70" s="122"/>
    </row>
    <row r="71" spans="1:3" s="4" customFormat="1">
      <c r="A71" s="77"/>
      <c r="C71" s="122"/>
    </row>
    <row r="72" spans="1:3" s="4" customFormat="1">
      <c r="A72" s="77"/>
      <c r="C72" s="122"/>
    </row>
    <row r="73" spans="1:3" s="4" customFormat="1">
      <c r="A73" s="77"/>
      <c r="C73" s="122"/>
    </row>
    <row r="74" spans="1:3" s="4" customFormat="1">
      <c r="A74" s="77"/>
      <c r="C74" s="122"/>
    </row>
    <row r="75" spans="1:3" s="4" customFormat="1">
      <c r="A75" s="77"/>
      <c r="C75" s="122"/>
    </row>
    <row r="76" spans="1:3" s="4" customFormat="1">
      <c r="A76" s="77"/>
      <c r="C76" s="122"/>
    </row>
    <row r="77" spans="1:3" s="4" customFormat="1">
      <c r="A77" s="77"/>
      <c r="C77" s="122"/>
    </row>
    <row r="78" spans="1:3" s="4" customFormat="1">
      <c r="A78" s="77"/>
      <c r="C78" s="122"/>
    </row>
    <row r="79" spans="1:3" s="4" customFormat="1">
      <c r="A79" s="77"/>
      <c r="C79" s="122"/>
    </row>
    <row r="80" spans="1:3" s="4" customFormat="1">
      <c r="A80" s="77"/>
      <c r="C80" s="122"/>
    </row>
    <row r="81" spans="1:3" s="4" customFormat="1">
      <c r="A81" s="77"/>
      <c r="C81" s="122"/>
    </row>
    <row r="82" spans="1:3" s="4" customFormat="1">
      <c r="A82" s="77"/>
      <c r="C82" s="122"/>
    </row>
    <row r="83" spans="1:3" s="4" customFormat="1">
      <c r="A83" s="77"/>
      <c r="C83" s="122"/>
    </row>
    <row r="84" spans="1:3" s="4" customFormat="1">
      <c r="A84" s="77"/>
      <c r="C84" s="122"/>
    </row>
    <row r="85" spans="1:3" s="4" customFormat="1">
      <c r="A85" s="77"/>
      <c r="C85" s="122"/>
    </row>
    <row r="86" spans="1:3" s="4" customFormat="1">
      <c r="A86" s="77"/>
      <c r="C86" s="122"/>
    </row>
    <row r="87" spans="1:3" s="4" customFormat="1">
      <c r="A87" s="77"/>
      <c r="C87" s="122"/>
    </row>
    <row r="88" spans="1:3" s="4" customFormat="1">
      <c r="A88" s="77"/>
      <c r="C88" s="122"/>
    </row>
    <row r="89" spans="1:3" s="4" customFormat="1">
      <c r="A89" s="77"/>
      <c r="C89" s="122"/>
    </row>
    <row r="90" spans="1:3" s="4" customFormat="1">
      <c r="A90" s="77"/>
      <c r="C90" s="122"/>
    </row>
    <row r="91" spans="1:3" s="4" customFormat="1">
      <c r="A91" s="77"/>
      <c r="C91" s="122"/>
    </row>
    <row r="92" spans="1:3" s="4" customFormat="1">
      <c r="A92" s="77"/>
      <c r="C92" s="122"/>
    </row>
    <row r="93" spans="1:3" s="4" customFormat="1">
      <c r="A93" s="77"/>
      <c r="C93" s="122"/>
    </row>
    <row r="94" spans="1:3" s="4" customFormat="1">
      <c r="A94" s="77"/>
      <c r="C94" s="122"/>
    </row>
    <row r="95" spans="1:3" s="4" customFormat="1">
      <c r="A95" s="77"/>
      <c r="C95" s="122"/>
    </row>
    <row r="96" spans="1:3" s="4" customFormat="1">
      <c r="A96" s="77"/>
      <c r="C96" s="122"/>
    </row>
    <row r="97" spans="1:3" s="4" customFormat="1">
      <c r="A97" s="77"/>
      <c r="C97" s="122"/>
    </row>
    <row r="98" spans="1:3" s="4" customFormat="1">
      <c r="A98" s="77"/>
      <c r="C98" s="122"/>
    </row>
    <row r="99" spans="1:3" s="4" customFormat="1">
      <c r="A99" s="77"/>
      <c r="C99" s="122"/>
    </row>
    <row r="100" spans="1:3" s="4" customFormat="1">
      <c r="A100" s="77"/>
      <c r="C100" s="122"/>
    </row>
    <row r="101" spans="1:3" s="4" customFormat="1">
      <c r="A101" s="77"/>
      <c r="C101" s="122"/>
    </row>
    <row r="102" spans="1:3" s="4" customFormat="1">
      <c r="A102" s="77"/>
      <c r="C102" s="122"/>
    </row>
    <row r="103" spans="1:3" s="4" customFormat="1">
      <c r="A103" s="77"/>
      <c r="C103" s="122"/>
    </row>
    <row r="104" spans="1:3" s="4" customFormat="1">
      <c r="A104" s="77"/>
      <c r="C104" s="122"/>
    </row>
    <row r="105" spans="1:3" s="4" customFormat="1">
      <c r="A105" s="77"/>
      <c r="C105" s="122"/>
    </row>
    <row r="106" spans="1:3" s="4" customFormat="1">
      <c r="A106" s="77"/>
      <c r="C106" s="122"/>
    </row>
    <row r="107" spans="1:3" s="4" customFormat="1">
      <c r="A107" s="77"/>
      <c r="C107" s="122"/>
    </row>
    <row r="108" spans="1:3" s="4" customFormat="1">
      <c r="A108" s="77"/>
      <c r="C108" s="122"/>
    </row>
    <row r="109" spans="1:3" s="4" customFormat="1">
      <c r="A109" s="77"/>
      <c r="C109" s="122"/>
    </row>
    <row r="110" spans="1:3" s="4" customFormat="1">
      <c r="A110" s="77"/>
      <c r="C110" s="122"/>
    </row>
    <row r="111" spans="1:3" s="4" customFormat="1">
      <c r="A111" s="77"/>
      <c r="C111" s="122"/>
    </row>
    <row r="112" spans="1:3" s="4" customFormat="1">
      <c r="A112" s="77"/>
      <c r="C112" s="122"/>
    </row>
    <row r="113" spans="1:3" s="4" customFormat="1">
      <c r="A113" s="77"/>
      <c r="C113" s="122"/>
    </row>
    <row r="114" spans="1:3" s="4" customFormat="1">
      <c r="A114" s="77"/>
      <c r="C114" s="122"/>
    </row>
    <row r="115" spans="1:3" s="4" customFormat="1">
      <c r="A115" s="77"/>
      <c r="C115" s="122"/>
    </row>
    <row r="116" spans="1:3" s="4" customFormat="1">
      <c r="A116" s="77"/>
      <c r="C116" s="122"/>
    </row>
    <row r="117" spans="1:3" s="4" customFormat="1">
      <c r="A117" s="77"/>
      <c r="C117" s="122"/>
    </row>
    <row r="118" spans="1:3" s="4" customFormat="1">
      <c r="A118" s="77"/>
      <c r="C118" s="122"/>
    </row>
    <row r="119" spans="1:3" s="4" customFormat="1">
      <c r="A119" s="77"/>
      <c r="C119" s="122"/>
    </row>
    <row r="120" spans="1:3" s="4" customFormat="1">
      <c r="A120" s="77"/>
      <c r="C120" s="122"/>
    </row>
    <row r="121" spans="1:3" s="4" customFormat="1">
      <c r="A121" s="77"/>
      <c r="C121" s="122"/>
    </row>
    <row r="122" spans="1:3" s="4" customFormat="1">
      <c r="A122" s="77"/>
      <c r="C122" s="122"/>
    </row>
    <row r="123" spans="1:3" s="4" customFormat="1">
      <c r="A123" s="77"/>
      <c r="C123" s="122"/>
    </row>
    <row r="124" spans="1:3" s="4" customFormat="1">
      <c r="A124" s="77"/>
      <c r="C124" s="122"/>
    </row>
    <row r="125" spans="1:3" s="4" customFormat="1">
      <c r="A125" s="77"/>
      <c r="C125" s="122"/>
    </row>
    <row r="126" spans="1:3" s="4" customFormat="1">
      <c r="A126" s="77"/>
      <c r="C126" s="122"/>
    </row>
    <row r="127" spans="1:3" s="4" customFormat="1">
      <c r="A127" s="77"/>
      <c r="C127" s="122"/>
    </row>
    <row r="128" spans="1:3" s="4" customFormat="1">
      <c r="A128" s="77"/>
      <c r="C128" s="122"/>
    </row>
    <row r="129" spans="1:3" s="4" customFormat="1">
      <c r="A129" s="77"/>
      <c r="C129" s="122"/>
    </row>
    <row r="130" spans="1:3" s="4" customFormat="1">
      <c r="A130" s="77"/>
      <c r="C130" s="122"/>
    </row>
    <row r="131" spans="1:3" s="4" customFormat="1">
      <c r="A131" s="77"/>
      <c r="C131" s="122"/>
    </row>
    <row r="132" spans="1:3" s="4" customFormat="1">
      <c r="A132" s="77"/>
      <c r="C132" s="122"/>
    </row>
    <row r="133" spans="1:3" s="4" customFormat="1">
      <c r="A133" s="77"/>
      <c r="C133" s="122"/>
    </row>
    <row r="134" spans="1:3" s="4" customFormat="1">
      <c r="A134" s="77"/>
      <c r="C134" s="122"/>
    </row>
    <row r="135" spans="1:3" s="4" customFormat="1">
      <c r="A135" s="77"/>
      <c r="C135" s="122"/>
    </row>
    <row r="136" spans="1:3" s="4" customFormat="1">
      <c r="A136" s="77"/>
      <c r="C136" s="122"/>
    </row>
    <row r="137" spans="1:3" s="4" customFormat="1">
      <c r="A137" s="77"/>
      <c r="C137" s="122"/>
    </row>
    <row r="138" spans="1:3" s="4" customFormat="1">
      <c r="A138" s="77"/>
      <c r="C138" s="122"/>
    </row>
    <row r="139" spans="1:3" s="4" customFormat="1">
      <c r="A139" s="77"/>
      <c r="C139" s="122"/>
    </row>
    <row r="140" spans="1:3" s="4" customFormat="1">
      <c r="A140" s="77"/>
      <c r="C140" s="122"/>
    </row>
    <row r="141" spans="1:3" s="4" customFormat="1">
      <c r="A141" s="77"/>
      <c r="C141" s="122"/>
    </row>
    <row r="142" spans="1:3" s="4" customFormat="1">
      <c r="A142" s="77"/>
      <c r="C142" s="122"/>
    </row>
    <row r="143" spans="1:3" s="4" customFormat="1">
      <c r="A143" s="77"/>
      <c r="C143" s="122"/>
    </row>
    <row r="144" spans="1:3" s="4" customFormat="1">
      <c r="A144" s="77"/>
      <c r="C144" s="122"/>
    </row>
    <row r="145" spans="1:3" s="4" customFormat="1">
      <c r="A145" s="77"/>
      <c r="C145" s="122"/>
    </row>
    <row r="146" spans="1:3" s="4" customFormat="1">
      <c r="A146" s="77"/>
      <c r="C146" s="122"/>
    </row>
    <row r="147" spans="1:3" s="4" customFormat="1">
      <c r="A147" s="77"/>
      <c r="C147" s="122"/>
    </row>
    <row r="148" spans="1:3" s="4" customFormat="1">
      <c r="A148" s="77"/>
      <c r="C148" s="122"/>
    </row>
    <row r="149" spans="1:3" s="4" customFormat="1">
      <c r="A149" s="77"/>
      <c r="C149" s="122"/>
    </row>
    <row r="150" spans="1:3" s="4" customFormat="1">
      <c r="A150" s="77"/>
      <c r="C150" s="122"/>
    </row>
    <row r="151" spans="1:3" s="4" customFormat="1">
      <c r="A151" s="77"/>
      <c r="C151" s="122"/>
    </row>
    <row r="152" spans="1:3" s="4" customFormat="1">
      <c r="A152" s="77"/>
      <c r="C152" s="122"/>
    </row>
    <row r="153" spans="1:3" s="4" customFormat="1">
      <c r="A153" s="77"/>
      <c r="C153" s="122"/>
    </row>
    <row r="154" spans="1:3" s="4" customFormat="1">
      <c r="A154" s="77"/>
      <c r="C154" s="122"/>
    </row>
    <row r="155" spans="1:3" s="4" customFormat="1">
      <c r="A155" s="77"/>
      <c r="C155" s="122"/>
    </row>
    <row r="156" spans="1:3" s="4" customFormat="1">
      <c r="A156" s="77"/>
      <c r="C156" s="122"/>
    </row>
    <row r="157" spans="1:3" s="4" customFormat="1">
      <c r="A157" s="77"/>
      <c r="C157" s="122"/>
    </row>
    <row r="158" spans="1:3" s="4" customFormat="1">
      <c r="A158" s="77"/>
      <c r="C158" s="122"/>
    </row>
    <row r="159" spans="1:3" s="4" customFormat="1">
      <c r="A159" s="77"/>
      <c r="C159" s="122"/>
    </row>
    <row r="160" spans="1:3" s="4" customFormat="1">
      <c r="A160" s="77"/>
      <c r="C160" s="122"/>
    </row>
    <row r="161" spans="1:3" s="4" customFormat="1">
      <c r="A161" s="77"/>
      <c r="C161" s="122"/>
    </row>
    <row r="162" spans="1:3" s="4" customFormat="1">
      <c r="A162" s="77"/>
      <c r="C162" s="122"/>
    </row>
    <row r="163" spans="1:3" s="4" customFormat="1">
      <c r="A163" s="77"/>
      <c r="C163" s="122"/>
    </row>
    <row r="164" spans="1:3" s="4" customFormat="1">
      <c r="A164" s="77"/>
      <c r="C164" s="122"/>
    </row>
    <row r="165" spans="1:3" s="4" customFormat="1">
      <c r="A165" s="77"/>
      <c r="C165" s="122"/>
    </row>
    <row r="166" spans="1:3" s="4" customFormat="1">
      <c r="A166" s="77"/>
      <c r="C166" s="122"/>
    </row>
    <row r="167" spans="1:3" s="4" customFormat="1">
      <c r="A167" s="77"/>
      <c r="C167" s="122"/>
    </row>
    <row r="168" spans="1:3" s="4" customFormat="1">
      <c r="A168" s="77"/>
      <c r="C168" s="122"/>
    </row>
    <row r="169" spans="1:3" s="4" customFormat="1">
      <c r="A169" s="77"/>
      <c r="C169" s="122"/>
    </row>
    <row r="170" spans="1:3" s="4" customFormat="1">
      <c r="A170" s="77"/>
      <c r="C170" s="122"/>
    </row>
    <row r="171" spans="1:3" s="4" customFormat="1">
      <c r="A171" s="77"/>
      <c r="C171" s="122"/>
    </row>
    <row r="172" spans="1:3" s="4" customFormat="1">
      <c r="A172" s="77"/>
      <c r="C172" s="122"/>
    </row>
    <row r="173" spans="1:3" s="4" customFormat="1">
      <c r="A173" s="77"/>
      <c r="C173" s="122"/>
    </row>
    <row r="174" spans="1:3" s="4" customFormat="1">
      <c r="A174" s="77"/>
      <c r="C174" s="122"/>
    </row>
    <row r="175" spans="1:3" s="4" customFormat="1">
      <c r="A175" s="77"/>
      <c r="C175" s="122"/>
    </row>
    <row r="176" spans="1:3" s="4" customFormat="1">
      <c r="A176" s="77"/>
      <c r="C176" s="122"/>
    </row>
    <row r="177" spans="1:3" s="4" customFormat="1">
      <c r="A177" s="77"/>
      <c r="C177" s="122"/>
    </row>
    <row r="178" spans="1:3" s="4" customFormat="1">
      <c r="A178" s="77"/>
      <c r="C178" s="122"/>
    </row>
    <row r="179" spans="1:3" s="4" customFormat="1">
      <c r="A179" s="77"/>
      <c r="C179" s="122"/>
    </row>
    <row r="180" spans="1:3" s="4" customFormat="1">
      <c r="A180" s="77"/>
      <c r="C180" s="122"/>
    </row>
    <row r="181" spans="1:3" s="4" customFormat="1">
      <c r="A181" s="77"/>
      <c r="C181" s="122"/>
    </row>
    <row r="182" spans="1:3" s="4" customFormat="1">
      <c r="A182" s="77"/>
      <c r="C182" s="122"/>
    </row>
    <row r="183" spans="1:3" s="4" customFormat="1">
      <c r="A183" s="77"/>
      <c r="C183" s="122"/>
    </row>
    <row r="184" spans="1:3" s="4" customFormat="1">
      <c r="A184" s="77"/>
      <c r="C184" s="122"/>
    </row>
    <row r="185" spans="1:3" s="4" customFormat="1">
      <c r="A185" s="77"/>
      <c r="C185" s="122"/>
    </row>
    <row r="186" spans="1:3" s="4" customFormat="1">
      <c r="A186" s="77"/>
      <c r="C186" s="122"/>
    </row>
    <row r="187" spans="1:3" s="4" customFormat="1">
      <c r="A187" s="77"/>
      <c r="C187" s="122"/>
    </row>
    <row r="188" spans="1:3" s="4" customFormat="1">
      <c r="A188" s="77"/>
      <c r="C188" s="122"/>
    </row>
    <row r="189" spans="1:3" s="4" customFormat="1">
      <c r="A189" s="77"/>
      <c r="C189" s="122"/>
    </row>
    <row r="190" spans="1:3" s="4" customFormat="1">
      <c r="A190" s="77"/>
      <c r="C190" s="122"/>
    </row>
    <row r="191" spans="1:3" s="4" customFormat="1">
      <c r="A191" s="77"/>
      <c r="C191" s="122"/>
    </row>
    <row r="192" spans="1:3" s="4" customFormat="1">
      <c r="A192" s="77"/>
      <c r="C192" s="122"/>
    </row>
    <row r="193" spans="1:3" s="4" customFormat="1">
      <c r="A193" s="77"/>
      <c r="C193" s="122"/>
    </row>
    <row r="194" spans="1:3" s="4" customFormat="1">
      <c r="A194" s="77"/>
      <c r="C194" s="122"/>
    </row>
    <row r="195" spans="1:3" s="4" customFormat="1">
      <c r="A195" s="77"/>
      <c r="C195" s="122"/>
    </row>
    <row r="196" spans="1:3" s="4" customFormat="1">
      <c r="A196" s="77"/>
      <c r="C196" s="122"/>
    </row>
    <row r="197" spans="1:3" s="4" customFormat="1">
      <c r="A197" s="77"/>
      <c r="C197" s="122"/>
    </row>
    <row r="198" spans="1:3" s="4" customFormat="1">
      <c r="A198" s="77"/>
      <c r="C198" s="122"/>
    </row>
    <row r="199" spans="1:3" s="4" customFormat="1">
      <c r="A199" s="77"/>
      <c r="C199" s="122"/>
    </row>
    <row r="200" spans="1:3" s="4" customFormat="1">
      <c r="A200" s="77"/>
      <c r="C200" s="122"/>
    </row>
    <row r="201" spans="1:3" s="4" customFormat="1">
      <c r="A201" s="77"/>
      <c r="C201" s="122"/>
    </row>
    <row r="202" spans="1:3" s="4" customFormat="1">
      <c r="A202" s="77"/>
      <c r="C202" s="122"/>
    </row>
    <row r="203" spans="1:3" s="4" customFormat="1">
      <c r="A203" s="77"/>
      <c r="C203" s="122"/>
    </row>
    <row r="204" spans="1:3" s="4" customFormat="1">
      <c r="A204" s="77"/>
      <c r="C204" s="122"/>
    </row>
    <row r="205" spans="1:3" s="4" customFormat="1">
      <c r="A205" s="77"/>
      <c r="C205" s="122"/>
    </row>
    <row r="206" spans="1:3" s="4" customFormat="1">
      <c r="A206" s="77"/>
      <c r="C206" s="122"/>
    </row>
    <row r="207" spans="1:3" s="4" customFormat="1">
      <c r="A207" s="77"/>
      <c r="C207" s="122"/>
    </row>
    <row r="208" spans="1:3" s="4" customFormat="1">
      <c r="A208" s="77"/>
      <c r="C208" s="122"/>
    </row>
    <row r="209" spans="1:3" s="4" customFormat="1">
      <c r="A209" s="77"/>
      <c r="C209" s="122"/>
    </row>
    <row r="210" spans="1:3" s="4" customFormat="1">
      <c r="A210" s="77"/>
      <c r="C210" s="122"/>
    </row>
    <row r="211" spans="1:3" s="4" customFormat="1">
      <c r="A211" s="77"/>
      <c r="C211" s="122"/>
    </row>
    <row r="212" spans="1:3" s="4" customFormat="1">
      <c r="A212" s="77"/>
      <c r="C212" s="122"/>
    </row>
    <row r="213" spans="1:3" s="4" customFormat="1">
      <c r="A213" s="77"/>
      <c r="C213" s="122"/>
    </row>
    <row r="214" spans="1:3" s="4" customFormat="1">
      <c r="A214" s="77"/>
      <c r="C214" s="122"/>
    </row>
    <row r="215" spans="1:3" s="4" customFormat="1">
      <c r="A215" s="77"/>
      <c r="C215" s="122"/>
    </row>
    <row r="216" spans="1:3" s="4" customFormat="1">
      <c r="A216" s="77"/>
      <c r="C216" s="122"/>
    </row>
    <row r="217" spans="1:3" s="4" customFormat="1">
      <c r="A217" s="77"/>
      <c r="C217" s="122"/>
    </row>
    <row r="218" spans="1:3" s="4" customFormat="1">
      <c r="A218" s="77"/>
      <c r="C218" s="122"/>
    </row>
    <row r="219" spans="1:3" s="4" customFormat="1">
      <c r="A219" s="77"/>
      <c r="C219" s="122"/>
    </row>
    <row r="220" spans="1:3" s="4" customFormat="1">
      <c r="A220" s="77"/>
      <c r="C220" s="122"/>
    </row>
    <row r="221" spans="1:3" s="4" customFormat="1">
      <c r="A221" s="77"/>
      <c r="C221" s="122"/>
    </row>
    <row r="222" spans="1:3" s="4" customFormat="1">
      <c r="A222" s="77"/>
      <c r="C222" s="122"/>
    </row>
    <row r="223" spans="1:3" s="4" customFormat="1">
      <c r="A223" s="77"/>
      <c r="C223" s="122"/>
    </row>
    <row r="224" spans="1:3" s="4" customFormat="1">
      <c r="A224" s="77"/>
      <c r="C224" s="122"/>
    </row>
    <row r="225" spans="1:3" s="4" customFormat="1">
      <c r="A225" s="77"/>
      <c r="C225" s="122"/>
    </row>
    <row r="226" spans="1:3" s="4" customFormat="1">
      <c r="A226" s="77"/>
      <c r="C226" s="122"/>
    </row>
    <row r="227" spans="1:3" s="4" customFormat="1">
      <c r="A227" s="77"/>
      <c r="C227" s="122"/>
    </row>
    <row r="228" spans="1:3" s="4" customFormat="1">
      <c r="A228" s="77"/>
      <c r="C228" s="122"/>
    </row>
    <row r="229" spans="1:3" s="4" customFormat="1">
      <c r="A229" s="77"/>
      <c r="C229" s="122"/>
    </row>
    <row r="230" spans="1:3" s="4" customFormat="1">
      <c r="A230" s="77"/>
      <c r="C230" s="122"/>
    </row>
    <row r="231" spans="1:3" s="4" customFormat="1">
      <c r="A231" s="77"/>
      <c r="C231" s="122"/>
    </row>
    <row r="232" spans="1:3" s="4" customFormat="1">
      <c r="A232" s="77"/>
      <c r="C232" s="122"/>
    </row>
    <row r="233" spans="1:3" s="4" customFormat="1">
      <c r="A233" s="77"/>
      <c r="C233" s="122"/>
    </row>
    <row r="234" spans="1:3" s="4" customFormat="1">
      <c r="A234" s="77"/>
      <c r="C234" s="122"/>
    </row>
    <row r="235" spans="1:3" s="4" customFormat="1">
      <c r="A235" s="77"/>
      <c r="C235" s="122"/>
    </row>
    <row r="236" spans="1:3" s="4" customFormat="1">
      <c r="A236" s="77"/>
      <c r="C236" s="122"/>
    </row>
    <row r="237" spans="1:3" s="4" customFormat="1">
      <c r="A237" s="77"/>
      <c r="C237" s="122"/>
    </row>
    <row r="238" spans="1:3" s="4" customFormat="1">
      <c r="A238" s="77"/>
      <c r="C238" s="122"/>
    </row>
    <row r="239" spans="1:3" s="4" customFormat="1">
      <c r="A239" s="77"/>
      <c r="C239" s="122"/>
    </row>
    <row r="240" spans="1:3" s="4" customFormat="1">
      <c r="A240" s="77"/>
      <c r="C240" s="122"/>
    </row>
    <row r="241" spans="1:3" s="4" customFormat="1">
      <c r="A241" s="77"/>
      <c r="C241" s="122"/>
    </row>
    <row r="242" spans="1:3" s="4" customFormat="1">
      <c r="A242" s="77"/>
      <c r="C242" s="122"/>
    </row>
    <row r="243" spans="1:3" s="4" customFormat="1">
      <c r="A243" s="77"/>
      <c r="C243" s="122"/>
    </row>
    <row r="244" spans="1:3" s="4" customFormat="1">
      <c r="A244" s="77"/>
      <c r="C244" s="122"/>
    </row>
    <row r="245" spans="1:3" s="4" customFormat="1">
      <c r="A245" s="77"/>
      <c r="C245" s="122"/>
    </row>
    <row r="246" spans="1:3" s="4" customFormat="1">
      <c r="A246" s="77"/>
      <c r="C246" s="122"/>
    </row>
    <row r="247" spans="1:3" s="4" customFormat="1">
      <c r="A247" s="77"/>
      <c r="C247" s="122"/>
    </row>
    <row r="248" spans="1:3" s="4" customFormat="1">
      <c r="A248" s="77"/>
      <c r="C248" s="122"/>
    </row>
    <row r="249" spans="1:3" s="4" customFormat="1">
      <c r="A249" s="77"/>
      <c r="C249" s="122"/>
    </row>
    <row r="250" spans="1:3" s="4" customFormat="1">
      <c r="A250" s="77"/>
      <c r="C250" s="122"/>
    </row>
    <row r="251" spans="1:3" s="4" customFormat="1">
      <c r="A251" s="77"/>
      <c r="C251" s="122"/>
    </row>
    <row r="252" spans="1:3" s="4" customFormat="1">
      <c r="A252" s="77"/>
      <c r="C252" s="122"/>
    </row>
    <row r="253" spans="1:3" s="4" customFormat="1">
      <c r="A253" s="77"/>
      <c r="C253" s="122"/>
    </row>
    <row r="254" spans="1:3" s="4" customFormat="1">
      <c r="A254" s="77"/>
      <c r="C254" s="122"/>
    </row>
    <row r="255" spans="1:3" s="4" customFormat="1">
      <c r="A255" s="77"/>
      <c r="C255" s="122"/>
    </row>
    <row r="256" spans="1:3" s="4" customFormat="1">
      <c r="A256" s="77"/>
      <c r="C256" s="122"/>
    </row>
    <row r="257" spans="1:3" s="4" customFormat="1">
      <c r="A257" s="77"/>
      <c r="C257" s="122"/>
    </row>
    <row r="258" spans="1:3" s="4" customFormat="1">
      <c r="A258" s="77"/>
      <c r="C258" s="122"/>
    </row>
    <row r="259" spans="1:3" s="4" customFormat="1">
      <c r="A259" s="77"/>
      <c r="C259" s="122"/>
    </row>
    <row r="260" spans="1:3" s="4" customFormat="1">
      <c r="A260" s="77"/>
      <c r="C260" s="122"/>
    </row>
    <row r="261" spans="1:3" s="4" customFormat="1">
      <c r="A261" s="77"/>
      <c r="C261" s="122"/>
    </row>
    <row r="262" spans="1:3" s="4" customFormat="1">
      <c r="A262" s="77"/>
      <c r="C262" s="122"/>
    </row>
    <row r="263" spans="1:3" s="4" customFormat="1">
      <c r="A263" s="77"/>
      <c r="C263" s="122"/>
    </row>
    <row r="264" spans="1:3" s="4" customFormat="1">
      <c r="A264" s="77"/>
      <c r="C264" s="122"/>
    </row>
    <row r="265" spans="1:3" s="4" customFormat="1">
      <c r="A265" s="77"/>
      <c r="C265" s="122"/>
    </row>
    <row r="266" spans="1:3" s="4" customFormat="1">
      <c r="A266" s="77"/>
      <c r="C266" s="122"/>
    </row>
    <row r="267" spans="1:3" s="4" customFormat="1">
      <c r="A267" s="77"/>
      <c r="C267" s="122"/>
    </row>
    <row r="268" spans="1:3" s="4" customFormat="1">
      <c r="A268" s="77"/>
      <c r="C268" s="122"/>
    </row>
    <row r="269" spans="1:3" s="4" customFormat="1">
      <c r="A269" s="77"/>
      <c r="C269" s="122"/>
    </row>
    <row r="270" spans="1:3" s="4" customFormat="1">
      <c r="A270" s="77"/>
      <c r="C270" s="122"/>
    </row>
    <row r="271" spans="1:3" s="4" customFormat="1">
      <c r="A271" s="77"/>
      <c r="C271" s="122"/>
    </row>
    <row r="272" spans="1:3" s="4" customFormat="1">
      <c r="A272" s="77"/>
      <c r="C272" s="122"/>
    </row>
    <row r="273" spans="1:3" s="4" customFormat="1">
      <c r="A273" s="77"/>
      <c r="C273" s="122"/>
    </row>
    <row r="274" spans="1:3" s="4" customFormat="1">
      <c r="A274" s="77"/>
      <c r="C274" s="122"/>
    </row>
    <row r="275" spans="1:3" s="4" customFormat="1">
      <c r="A275" s="77"/>
      <c r="C275" s="122"/>
    </row>
    <row r="276" spans="1:3" s="4" customFormat="1">
      <c r="A276" s="77"/>
      <c r="C276" s="122"/>
    </row>
    <row r="277" spans="1:3" s="4" customFormat="1">
      <c r="A277" s="77"/>
      <c r="C277" s="122"/>
    </row>
    <row r="278" spans="1:3" s="4" customFormat="1">
      <c r="A278" s="77"/>
      <c r="C278" s="122"/>
    </row>
    <row r="279" spans="1:3" s="4" customFormat="1">
      <c r="A279" s="77"/>
      <c r="C279" s="122"/>
    </row>
    <row r="280" spans="1:3" s="4" customFormat="1">
      <c r="A280" s="77"/>
      <c r="C280" s="122"/>
    </row>
    <row r="281" spans="1:3" s="4" customFormat="1">
      <c r="A281" s="77"/>
      <c r="C281" s="122"/>
    </row>
    <row r="282" spans="1:3" s="4" customFormat="1">
      <c r="A282" s="77"/>
      <c r="C282" s="122"/>
    </row>
    <row r="283" spans="1:3" s="4" customFormat="1">
      <c r="A283" s="77"/>
      <c r="C283" s="122"/>
    </row>
    <row r="284" spans="1:3" s="4" customFormat="1">
      <c r="A284" s="77"/>
      <c r="C284" s="122"/>
    </row>
    <row r="285" spans="1:3" s="4" customFormat="1">
      <c r="A285" s="77"/>
      <c r="C285" s="122"/>
    </row>
    <row r="286" spans="1:3" s="4" customFormat="1">
      <c r="A286" s="77"/>
      <c r="C286" s="122"/>
    </row>
    <row r="287" spans="1:3" s="4" customFormat="1">
      <c r="A287" s="77"/>
      <c r="C287" s="122"/>
    </row>
    <row r="288" spans="1:3" s="4" customFormat="1">
      <c r="A288" s="77"/>
      <c r="C288" s="122"/>
    </row>
    <row r="289" spans="1:3" s="4" customFormat="1">
      <c r="A289" s="77"/>
      <c r="C289" s="122"/>
    </row>
    <row r="290" spans="1:3" s="4" customFormat="1">
      <c r="A290" s="77"/>
      <c r="C290" s="122"/>
    </row>
    <row r="291" spans="1:3" s="4" customFormat="1">
      <c r="A291" s="77"/>
      <c r="C291" s="122"/>
    </row>
    <row r="292" spans="1:3" s="4" customFormat="1">
      <c r="A292" s="77"/>
      <c r="C292" s="122"/>
    </row>
    <row r="293" spans="1:3" s="4" customFormat="1">
      <c r="A293" s="77"/>
      <c r="C293" s="122"/>
    </row>
    <row r="294" spans="1:3" s="4" customFormat="1">
      <c r="A294" s="77"/>
      <c r="C294" s="122"/>
    </row>
    <row r="295" spans="1:3" s="4" customFormat="1">
      <c r="A295" s="77"/>
      <c r="C295" s="122"/>
    </row>
    <row r="296" spans="1:3" s="4" customFormat="1">
      <c r="A296" s="77"/>
      <c r="C296" s="122"/>
    </row>
    <row r="297" spans="1:3" s="4" customFormat="1">
      <c r="A297" s="77"/>
      <c r="C297" s="122"/>
    </row>
    <row r="298" spans="1:3" s="4" customFormat="1">
      <c r="A298" s="77"/>
      <c r="C298" s="122"/>
    </row>
    <row r="299" spans="1:3" s="4" customFormat="1">
      <c r="A299" s="77"/>
      <c r="C299" s="122"/>
    </row>
    <row r="300" spans="1:3" s="4" customFormat="1">
      <c r="A300" s="77"/>
      <c r="C300" s="122"/>
    </row>
    <row r="301" spans="1:3" s="4" customFormat="1">
      <c r="A301" s="77"/>
      <c r="C301" s="122"/>
    </row>
    <row r="302" spans="1:3" s="4" customFormat="1">
      <c r="A302" s="77"/>
      <c r="C302" s="122"/>
    </row>
    <row r="303" spans="1:3" s="4" customFormat="1">
      <c r="A303" s="77"/>
      <c r="C303" s="122"/>
    </row>
    <row r="304" spans="1:3" s="4" customFormat="1">
      <c r="A304" s="77"/>
      <c r="C304" s="122"/>
    </row>
    <row r="305" spans="1:3" s="4" customFormat="1">
      <c r="A305" s="77"/>
      <c r="C305" s="122"/>
    </row>
    <row r="306" spans="1:3" s="4" customFormat="1">
      <c r="A306" s="77"/>
      <c r="C306" s="122"/>
    </row>
    <row r="307" spans="1:3" s="4" customFormat="1">
      <c r="A307" s="77"/>
      <c r="C307" s="122"/>
    </row>
    <row r="308" spans="1:3" s="4" customFormat="1">
      <c r="A308" s="77"/>
      <c r="C308" s="122"/>
    </row>
    <row r="309" spans="1:3" s="4" customFormat="1">
      <c r="A309" s="77"/>
      <c r="C309" s="122"/>
    </row>
    <row r="310" spans="1:3" s="4" customFormat="1">
      <c r="A310" s="77"/>
      <c r="C310" s="122"/>
    </row>
    <row r="311" spans="1:3" s="4" customFormat="1">
      <c r="A311" s="77"/>
      <c r="C311" s="122"/>
    </row>
    <row r="312" spans="1:3" s="4" customFormat="1">
      <c r="A312" s="77"/>
      <c r="C312" s="122"/>
    </row>
    <row r="313" spans="1:3" s="4" customFormat="1">
      <c r="A313" s="77"/>
      <c r="C313" s="122"/>
    </row>
    <row r="314" spans="1:3" s="4" customFormat="1">
      <c r="A314" s="77"/>
      <c r="C314" s="122"/>
    </row>
    <row r="315" spans="1:3" s="4" customFormat="1">
      <c r="A315" s="77"/>
      <c r="C315" s="122"/>
    </row>
    <row r="316" spans="1:3" s="4" customFormat="1">
      <c r="A316" s="77"/>
      <c r="C316" s="122"/>
    </row>
    <row r="317" spans="1:3" s="4" customFormat="1">
      <c r="A317" s="77"/>
      <c r="C317" s="122"/>
    </row>
    <row r="318" spans="1:3" s="4" customFormat="1">
      <c r="A318" s="77"/>
      <c r="C318" s="122"/>
    </row>
    <row r="319" spans="1:3" s="4" customFormat="1">
      <c r="A319" s="77"/>
      <c r="C319" s="122"/>
    </row>
    <row r="320" spans="1:3" s="4" customFormat="1">
      <c r="A320" s="77"/>
      <c r="C320" s="122"/>
    </row>
    <row r="321" spans="1:3" s="4" customFormat="1">
      <c r="A321" s="77"/>
      <c r="C321" s="122"/>
    </row>
    <row r="322" spans="1:3" s="4" customFormat="1">
      <c r="A322" s="77"/>
      <c r="C322" s="122"/>
    </row>
    <row r="323" spans="1:3" s="4" customFormat="1">
      <c r="A323" s="77"/>
      <c r="C323" s="122"/>
    </row>
    <row r="324" spans="1:3" s="4" customFormat="1">
      <c r="A324" s="77"/>
      <c r="C324" s="122"/>
    </row>
    <row r="325" spans="1:3" s="4" customFormat="1">
      <c r="A325" s="77"/>
      <c r="C325" s="122"/>
    </row>
    <row r="326" spans="1:3" s="4" customFormat="1">
      <c r="A326" s="77"/>
      <c r="C326" s="122"/>
    </row>
    <row r="327" spans="1:3" s="4" customFormat="1">
      <c r="A327" s="77"/>
      <c r="C327" s="122"/>
    </row>
    <row r="328" spans="1:3" s="4" customFormat="1">
      <c r="A328" s="77"/>
      <c r="C328" s="122"/>
    </row>
    <row r="329" spans="1:3" s="4" customFormat="1">
      <c r="A329" s="77"/>
      <c r="C329" s="122"/>
    </row>
    <row r="330" spans="1:3" s="4" customFormat="1">
      <c r="A330" s="77"/>
      <c r="C330" s="122"/>
    </row>
    <row r="331" spans="1:3" s="4" customFormat="1">
      <c r="A331" s="77"/>
      <c r="C331" s="122"/>
    </row>
    <row r="332" spans="1:3" s="4" customFormat="1">
      <c r="A332" s="77"/>
      <c r="C332" s="122"/>
    </row>
    <row r="333" spans="1:3" s="4" customFormat="1">
      <c r="A333" s="77"/>
      <c r="C333" s="122"/>
    </row>
    <row r="334" spans="1:3" s="4" customFormat="1">
      <c r="A334" s="77"/>
      <c r="C334" s="122"/>
    </row>
    <row r="335" spans="1:3" s="4" customFormat="1">
      <c r="A335" s="77"/>
      <c r="C335" s="122"/>
    </row>
    <row r="336" spans="1:3" s="4" customFormat="1">
      <c r="A336" s="77"/>
      <c r="C336" s="122"/>
    </row>
    <row r="337" spans="1:3" s="4" customFormat="1">
      <c r="A337" s="77"/>
      <c r="C337" s="122"/>
    </row>
    <row r="338" spans="1:3" s="4" customFormat="1">
      <c r="A338" s="77"/>
      <c r="C338" s="122"/>
    </row>
    <row r="339" spans="1:3" s="4" customFormat="1">
      <c r="A339" s="77"/>
      <c r="C339" s="122"/>
    </row>
    <row r="340" spans="1:3" s="4" customFormat="1">
      <c r="A340" s="77"/>
      <c r="C340" s="122"/>
    </row>
    <row r="341" spans="1:3" s="4" customFormat="1">
      <c r="A341" s="77"/>
      <c r="C341" s="122"/>
    </row>
    <row r="342" spans="1:3" s="4" customFormat="1">
      <c r="A342" s="77"/>
      <c r="C342" s="122"/>
    </row>
    <row r="343" spans="1:3" s="4" customFormat="1">
      <c r="A343" s="77"/>
      <c r="C343" s="122"/>
    </row>
    <row r="344" spans="1:3" s="4" customFormat="1">
      <c r="A344" s="77"/>
      <c r="C344" s="122"/>
    </row>
    <row r="345" spans="1:3" s="4" customFormat="1">
      <c r="A345" s="77"/>
      <c r="C345" s="122"/>
    </row>
    <row r="346" spans="1:3" s="4" customFormat="1">
      <c r="A346" s="77"/>
      <c r="C346" s="122"/>
    </row>
    <row r="347" spans="1:3" s="4" customFormat="1">
      <c r="A347" s="77"/>
      <c r="C347" s="122"/>
    </row>
    <row r="348" spans="1:3" s="4" customFormat="1">
      <c r="A348" s="77"/>
      <c r="C348" s="122"/>
    </row>
    <row r="349" spans="1:3" s="4" customFormat="1">
      <c r="A349" s="77"/>
      <c r="C349" s="122"/>
    </row>
    <row r="350" spans="1:3" s="4" customFormat="1">
      <c r="A350" s="77"/>
      <c r="C350" s="122"/>
    </row>
    <row r="351" spans="1:3" s="4" customFormat="1">
      <c r="A351" s="77"/>
      <c r="C351" s="122"/>
    </row>
    <row r="352" spans="1:3" s="4" customFormat="1">
      <c r="A352" s="77"/>
      <c r="C352" s="122"/>
    </row>
    <row r="353" spans="1:3" s="4" customFormat="1">
      <c r="A353" s="77"/>
      <c r="C353" s="122"/>
    </row>
    <row r="354" spans="1:3" s="4" customFormat="1">
      <c r="A354" s="77"/>
      <c r="C354" s="122"/>
    </row>
    <row r="355" spans="1:3" s="4" customFormat="1">
      <c r="A355" s="77"/>
      <c r="C355" s="122"/>
    </row>
    <row r="356" spans="1:3" s="4" customFormat="1">
      <c r="A356" s="77"/>
      <c r="C356" s="122"/>
    </row>
    <row r="357" spans="1:3" s="4" customFormat="1">
      <c r="A357" s="77"/>
      <c r="C357" s="122"/>
    </row>
    <row r="358" spans="1:3" s="4" customFormat="1">
      <c r="A358" s="77"/>
      <c r="C358" s="122"/>
    </row>
    <row r="359" spans="1:3" s="4" customFormat="1">
      <c r="A359" s="77"/>
      <c r="C359" s="122"/>
    </row>
    <row r="360" spans="1:3" s="4" customFormat="1">
      <c r="A360" s="77"/>
      <c r="C360" s="122"/>
    </row>
    <row r="361" spans="1:3" s="4" customFormat="1">
      <c r="A361" s="77"/>
      <c r="C361" s="122"/>
    </row>
    <row r="362" spans="1:3" s="4" customFormat="1">
      <c r="A362" s="77"/>
      <c r="C362" s="122"/>
    </row>
    <row r="363" spans="1:3" s="4" customFormat="1">
      <c r="A363" s="77"/>
      <c r="C363" s="122"/>
    </row>
    <row r="364" spans="1:3" s="4" customFormat="1">
      <c r="A364" s="77"/>
      <c r="C364" s="122"/>
    </row>
    <row r="365" spans="1:3" s="4" customFormat="1">
      <c r="A365" s="77"/>
      <c r="C365" s="122"/>
    </row>
    <row r="366" spans="1:3" s="4" customFormat="1">
      <c r="A366" s="77"/>
      <c r="C366" s="122"/>
    </row>
    <row r="367" spans="1:3" s="4" customFormat="1">
      <c r="A367" s="77"/>
      <c r="C367" s="122"/>
    </row>
    <row r="368" spans="1:3" s="4" customFormat="1">
      <c r="A368" s="77"/>
      <c r="C368" s="122"/>
    </row>
    <row r="369" spans="1:3" s="4" customFormat="1">
      <c r="A369" s="77"/>
      <c r="C369" s="122"/>
    </row>
    <row r="370" spans="1:3" s="4" customFormat="1">
      <c r="A370" s="77"/>
      <c r="C370" s="122"/>
    </row>
    <row r="371" spans="1:3" s="4" customFormat="1">
      <c r="A371" s="77"/>
      <c r="C371" s="122"/>
    </row>
    <row r="372" spans="1:3" s="4" customFormat="1">
      <c r="A372" s="77"/>
      <c r="C372" s="122"/>
    </row>
    <row r="373" spans="1:3" s="4" customFormat="1">
      <c r="A373" s="77"/>
      <c r="C373" s="122"/>
    </row>
    <row r="374" spans="1:3" s="4" customFormat="1">
      <c r="A374" s="77"/>
      <c r="C374" s="122"/>
    </row>
    <row r="375" spans="1:3" s="4" customFormat="1">
      <c r="A375" s="77"/>
      <c r="C375" s="122"/>
    </row>
    <row r="376" spans="1:3" s="4" customFormat="1">
      <c r="A376" s="77"/>
      <c r="C376" s="122"/>
    </row>
    <row r="377" spans="1:3" s="4" customFormat="1">
      <c r="A377" s="77"/>
      <c r="C377" s="122"/>
    </row>
    <row r="378" spans="1:3" s="4" customFormat="1">
      <c r="A378" s="77"/>
      <c r="C378" s="122"/>
    </row>
    <row r="379" spans="1:3" s="4" customFormat="1">
      <c r="A379" s="77"/>
      <c r="C379" s="122"/>
    </row>
    <row r="380" spans="1:3" s="4" customFormat="1">
      <c r="A380" s="77"/>
      <c r="C380" s="122"/>
    </row>
    <row r="381" spans="1:3" s="4" customFormat="1">
      <c r="A381" s="77"/>
      <c r="C381" s="122"/>
    </row>
    <row r="382" spans="1:3" s="4" customFormat="1">
      <c r="A382" s="77"/>
      <c r="C382" s="122"/>
    </row>
    <row r="383" spans="1:3" s="4" customFormat="1">
      <c r="A383" s="77"/>
      <c r="C383" s="122"/>
    </row>
    <row r="384" spans="1:3" s="4" customFormat="1">
      <c r="A384" s="77"/>
      <c r="C384" s="122"/>
    </row>
    <row r="385" spans="1:3" s="4" customFormat="1">
      <c r="A385" s="77"/>
      <c r="C385" s="122"/>
    </row>
    <row r="386" spans="1:3" s="4" customFormat="1">
      <c r="A386" s="77"/>
      <c r="C386" s="122"/>
    </row>
    <row r="387" spans="1:3" s="4" customFormat="1">
      <c r="A387" s="77"/>
      <c r="C387" s="122"/>
    </row>
    <row r="388" spans="1:3" s="4" customFormat="1">
      <c r="A388" s="77"/>
      <c r="C388" s="122"/>
    </row>
    <row r="389" spans="1:3" s="4" customFormat="1">
      <c r="A389" s="77"/>
      <c r="C389" s="122"/>
    </row>
    <row r="390" spans="1:3" s="4" customFormat="1">
      <c r="A390" s="77"/>
      <c r="C390" s="122"/>
    </row>
    <row r="391" spans="1:3" s="4" customFormat="1">
      <c r="A391" s="77"/>
      <c r="C391" s="122"/>
    </row>
    <row r="392" spans="1:3" s="4" customFormat="1">
      <c r="A392" s="77"/>
      <c r="C392" s="122"/>
    </row>
    <row r="393" spans="1:3" s="4" customFormat="1">
      <c r="A393" s="77"/>
      <c r="C393" s="122"/>
    </row>
    <row r="394" spans="1:3" s="4" customFormat="1">
      <c r="A394" s="77"/>
      <c r="C394" s="122"/>
    </row>
    <row r="395" spans="1:3" s="4" customFormat="1">
      <c r="A395" s="77"/>
      <c r="C395" s="122"/>
    </row>
    <row r="396" spans="1:3" s="4" customFormat="1">
      <c r="A396" s="77"/>
      <c r="C396" s="122"/>
    </row>
    <row r="397" spans="1:3" s="4" customFormat="1">
      <c r="A397" s="77"/>
      <c r="C397" s="122"/>
    </row>
    <row r="398" spans="1:3" s="4" customFormat="1">
      <c r="A398" s="77"/>
      <c r="C398" s="122"/>
    </row>
    <row r="399" spans="1:3" s="4" customFormat="1">
      <c r="A399" s="77"/>
      <c r="C399" s="122"/>
    </row>
    <row r="400" spans="1:3" s="4" customFormat="1">
      <c r="A400" s="77"/>
      <c r="C400" s="122"/>
    </row>
    <row r="401" spans="1:3" s="4" customFormat="1">
      <c r="A401" s="77"/>
      <c r="C401" s="122"/>
    </row>
    <row r="402" spans="1:3" s="4" customFormat="1">
      <c r="A402" s="77"/>
      <c r="C402" s="122"/>
    </row>
    <row r="403" spans="1:3" s="4" customFormat="1">
      <c r="A403" s="77"/>
      <c r="C403" s="122"/>
    </row>
    <row r="404" spans="1:3" s="4" customFormat="1">
      <c r="A404" s="77"/>
      <c r="C404" s="122"/>
    </row>
    <row r="405" spans="1:3" s="4" customFormat="1">
      <c r="A405" s="77"/>
      <c r="C405" s="122"/>
    </row>
    <row r="406" spans="1:3" s="4" customFormat="1">
      <c r="A406" s="77"/>
      <c r="C406" s="122"/>
    </row>
    <row r="407" spans="1:3" s="4" customFormat="1">
      <c r="A407" s="77"/>
      <c r="C407" s="122"/>
    </row>
    <row r="408" spans="1:3" s="4" customFormat="1">
      <c r="A408" s="77"/>
      <c r="C408" s="122"/>
    </row>
    <row r="409" spans="1:3" s="4" customFormat="1">
      <c r="A409" s="77"/>
      <c r="C409" s="122"/>
    </row>
    <row r="410" spans="1:3" s="4" customFormat="1">
      <c r="A410" s="77"/>
      <c r="C410" s="122"/>
    </row>
    <row r="411" spans="1:3" s="4" customFormat="1">
      <c r="A411" s="77"/>
      <c r="C411" s="122"/>
    </row>
    <row r="412" spans="1:3" s="4" customFormat="1">
      <c r="A412" s="77"/>
      <c r="C412" s="122"/>
    </row>
    <row r="413" spans="1:3" s="4" customFormat="1">
      <c r="A413" s="77"/>
      <c r="C413" s="122"/>
    </row>
    <row r="414" spans="1:3" s="4" customFormat="1">
      <c r="A414" s="77"/>
      <c r="C414" s="122"/>
    </row>
    <row r="415" spans="1:3" s="4" customFormat="1">
      <c r="A415" s="77"/>
      <c r="C415" s="122"/>
    </row>
    <row r="416" spans="1:3" s="4" customFormat="1">
      <c r="A416" s="77"/>
      <c r="C416" s="122"/>
    </row>
    <row r="417" spans="1:3" s="4" customFormat="1">
      <c r="A417" s="77"/>
      <c r="C417" s="122"/>
    </row>
    <row r="418" spans="1:3" s="4" customFormat="1">
      <c r="A418" s="77"/>
      <c r="C418" s="122"/>
    </row>
    <row r="419" spans="1:3" s="4" customFormat="1">
      <c r="A419" s="77"/>
      <c r="C419" s="122"/>
    </row>
    <row r="420" spans="1:3" s="4" customFormat="1">
      <c r="A420" s="77"/>
      <c r="C420" s="122"/>
    </row>
    <row r="421" spans="1:3" s="4" customFormat="1">
      <c r="A421" s="77"/>
      <c r="C421" s="122"/>
    </row>
    <row r="422" spans="1:3" s="4" customFormat="1">
      <c r="A422" s="77"/>
      <c r="C422" s="122"/>
    </row>
    <row r="423" spans="1:3" s="4" customFormat="1">
      <c r="A423" s="77"/>
      <c r="C423" s="122"/>
    </row>
    <row r="424" spans="1:3" s="4" customFormat="1">
      <c r="A424" s="77"/>
      <c r="C424" s="122"/>
    </row>
    <row r="425" spans="1:3" s="4" customFormat="1">
      <c r="A425" s="77"/>
      <c r="C425" s="122"/>
    </row>
    <row r="426" spans="1:3" s="4" customFormat="1">
      <c r="A426" s="77"/>
      <c r="C426" s="122"/>
    </row>
    <row r="427" spans="1:3" s="4" customFormat="1">
      <c r="A427" s="77"/>
      <c r="C427" s="122"/>
    </row>
    <row r="428" spans="1:3" s="4" customFormat="1">
      <c r="A428" s="77"/>
      <c r="C428" s="122"/>
    </row>
    <row r="429" spans="1:3" s="4" customFormat="1">
      <c r="A429" s="77"/>
      <c r="C429" s="122"/>
    </row>
    <row r="430" spans="1:3" s="4" customFormat="1">
      <c r="A430" s="77"/>
      <c r="C430" s="122"/>
    </row>
    <row r="431" spans="1:3" s="4" customFormat="1">
      <c r="A431" s="77"/>
      <c r="C431" s="122"/>
    </row>
    <row r="432" spans="1:3" s="4" customFormat="1">
      <c r="A432" s="77"/>
      <c r="C432" s="122"/>
    </row>
    <row r="433" spans="1:3" s="4" customFormat="1">
      <c r="A433" s="77"/>
      <c r="C433" s="122"/>
    </row>
    <row r="434" spans="1:3" s="4" customFormat="1">
      <c r="A434" s="77"/>
      <c r="C434" s="122"/>
    </row>
    <row r="435" spans="1:3" s="4" customFormat="1">
      <c r="A435" s="77"/>
      <c r="C435" s="122"/>
    </row>
    <row r="436" spans="1:3" s="4" customFormat="1">
      <c r="A436" s="77"/>
      <c r="C436" s="122"/>
    </row>
    <row r="437" spans="1:3" s="4" customFormat="1">
      <c r="A437" s="77"/>
      <c r="C437" s="122"/>
    </row>
    <row r="438" spans="1:3" s="4" customFormat="1">
      <c r="A438" s="77"/>
      <c r="C438" s="122"/>
    </row>
    <row r="439" spans="1:3" s="4" customFormat="1">
      <c r="A439" s="77"/>
      <c r="C439" s="122"/>
    </row>
    <row r="440" spans="1:3" s="4" customFormat="1">
      <c r="A440" s="77"/>
      <c r="C440" s="122"/>
    </row>
    <row r="441" spans="1:3" s="4" customFormat="1">
      <c r="A441" s="77"/>
      <c r="C441" s="122"/>
    </row>
    <row r="442" spans="1:3" s="4" customFormat="1">
      <c r="A442" s="77"/>
      <c r="C442" s="122"/>
    </row>
    <row r="443" spans="1:3" s="4" customFormat="1">
      <c r="A443" s="77"/>
      <c r="C443" s="122"/>
    </row>
    <row r="444" spans="1:3" s="4" customFormat="1">
      <c r="A444" s="77"/>
      <c r="C444" s="122"/>
    </row>
    <row r="445" spans="1:3" s="4" customFormat="1">
      <c r="A445" s="77"/>
      <c r="C445" s="122"/>
    </row>
    <row r="446" spans="1:3" s="4" customFormat="1">
      <c r="A446" s="77"/>
      <c r="C446" s="122"/>
    </row>
    <row r="447" spans="1:3" s="4" customFormat="1">
      <c r="A447" s="77"/>
      <c r="C447" s="122"/>
    </row>
    <row r="448" spans="1:3" s="4" customFormat="1">
      <c r="A448" s="77"/>
      <c r="C448" s="122"/>
    </row>
    <row r="449" spans="1:3" s="4" customFormat="1">
      <c r="A449" s="77"/>
      <c r="C449" s="122"/>
    </row>
    <row r="450" spans="1:3" s="4" customFormat="1">
      <c r="A450" s="77"/>
      <c r="C450" s="122"/>
    </row>
    <row r="451" spans="1:3" s="4" customFormat="1">
      <c r="A451" s="77"/>
      <c r="C451" s="122"/>
    </row>
    <row r="452" spans="1:3" s="4" customFormat="1">
      <c r="A452" s="77"/>
      <c r="C452" s="122"/>
    </row>
    <row r="453" spans="1:3" s="4" customFormat="1">
      <c r="A453" s="77"/>
      <c r="C453" s="122"/>
    </row>
    <row r="454" spans="1:3" s="4" customFormat="1">
      <c r="A454" s="77"/>
      <c r="C454" s="122"/>
    </row>
    <row r="455" spans="1:3" s="4" customFormat="1">
      <c r="A455" s="77"/>
      <c r="C455" s="122"/>
    </row>
    <row r="456" spans="1:3" s="4" customFormat="1">
      <c r="A456" s="77"/>
      <c r="C456" s="122"/>
    </row>
    <row r="457" spans="1:3" s="4" customFormat="1">
      <c r="A457" s="77"/>
      <c r="C457" s="122"/>
    </row>
    <row r="458" spans="1:3" s="4" customFormat="1">
      <c r="A458" s="77"/>
      <c r="C458" s="122"/>
    </row>
    <row r="459" spans="1:3" s="4" customFormat="1">
      <c r="A459" s="77"/>
      <c r="C459" s="122"/>
    </row>
    <row r="460" spans="1:3" s="4" customFormat="1">
      <c r="A460" s="77"/>
      <c r="C460" s="122"/>
    </row>
    <row r="461" spans="1:3" s="4" customFormat="1">
      <c r="A461" s="77"/>
      <c r="C461" s="122"/>
    </row>
    <row r="462" spans="1:3" s="4" customFormat="1">
      <c r="A462" s="77"/>
      <c r="C462" s="122"/>
    </row>
    <row r="463" spans="1:3" s="4" customFormat="1">
      <c r="A463" s="77"/>
      <c r="C463" s="122"/>
    </row>
    <row r="464" spans="1:3" s="4" customFormat="1">
      <c r="A464" s="77"/>
      <c r="C464" s="122"/>
    </row>
    <row r="465" spans="1:3" s="4" customFormat="1">
      <c r="A465" s="77"/>
      <c r="C465" s="122"/>
    </row>
    <row r="466" spans="1:3" s="4" customFormat="1">
      <c r="A466" s="77"/>
      <c r="C466" s="122"/>
    </row>
    <row r="467" spans="1:3" s="4" customFormat="1">
      <c r="A467" s="77"/>
      <c r="C467" s="122"/>
    </row>
    <row r="468" spans="1:3" s="4" customFormat="1">
      <c r="A468" s="77"/>
      <c r="C468" s="122"/>
    </row>
    <row r="469" spans="1:3" s="4" customFormat="1">
      <c r="A469" s="77"/>
      <c r="C469" s="122"/>
    </row>
    <row r="470" spans="1:3" s="4" customFormat="1">
      <c r="A470" s="77"/>
      <c r="C470" s="122"/>
    </row>
    <row r="471" spans="1:3" s="4" customFormat="1">
      <c r="A471" s="77"/>
      <c r="C471" s="122"/>
    </row>
    <row r="472" spans="1:3" s="4" customFormat="1">
      <c r="A472" s="77"/>
      <c r="C472" s="122"/>
    </row>
    <row r="473" spans="1:3" s="4" customFormat="1">
      <c r="A473" s="77"/>
      <c r="C473" s="122"/>
    </row>
    <row r="474" spans="1:3" s="4" customFormat="1">
      <c r="A474" s="77"/>
      <c r="C474" s="122"/>
    </row>
    <row r="475" spans="1:3" s="4" customFormat="1">
      <c r="A475" s="77"/>
      <c r="C475" s="122"/>
    </row>
    <row r="476" spans="1:3" s="4" customFormat="1">
      <c r="A476" s="77"/>
      <c r="C476" s="122"/>
    </row>
    <row r="477" spans="1:3" s="4" customFormat="1">
      <c r="A477" s="77"/>
      <c r="C477" s="122"/>
    </row>
    <row r="478" spans="1:3" s="4" customFormat="1">
      <c r="A478" s="77"/>
      <c r="C478" s="122"/>
    </row>
    <row r="479" spans="1:3" s="4" customFormat="1">
      <c r="A479" s="77"/>
      <c r="C479" s="122"/>
    </row>
    <row r="480" spans="1:3" s="4" customFormat="1">
      <c r="A480" s="77"/>
      <c r="C480" s="122"/>
    </row>
    <row r="481" spans="1:3" s="4" customFormat="1">
      <c r="A481" s="77"/>
      <c r="C481" s="122"/>
    </row>
    <row r="482" spans="1:3" s="4" customFormat="1">
      <c r="A482" s="77"/>
      <c r="C482" s="122"/>
    </row>
    <row r="483" spans="1:3" s="4" customFormat="1">
      <c r="A483" s="77"/>
      <c r="C483" s="122"/>
    </row>
    <row r="484" spans="1:3" s="4" customFormat="1">
      <c r="A484" s="77"/>
      <c r="C484" s="122"/>
    </row>
    <row r="485" spans="1:3" s="4" customFormat="1">
      <c r="A485" s="77"/>
      <c r="C485" s="122"/>
    </row>
    <row r="486" spans="1:3" s="4" customFormat="1">
      <c r="A486" s="77"/>
      <c r="C486" s="122"/>
    </row>
    <row r="487" spans="1:3" s="4" customFormat="1">
      <c r="A487" s="77"/>
      <c r="C487" s="122"/>
    </row>
    <row r="488" spans="1:3" s="4" customFormat="1">
      <c r="A488" s="77"/>
      <c r="C488" s="122"/>
    </row>
    <row r="489" spans="1:3" s="4" customFormat="1">
      <c r="A489" s="77"/>
      <c r="C489" s="122"/>
    </row>
    <row r="490" spans="1:3" s="4" customFormat="1">
      <c r="A490" s="77"/>
      <c r="C490" s="122"/>
    </row>
    <row r="491" spans="1:3" s="4" customFormat="1">
      <c r="A491" s="77"/>
      <c r="C491" s="122"/>
    </row>
    <row r="492" spans="1:3" s="4" customFormat="1">
      <c r="A492" s="77"/>
      <c r="C492" s="122"/>
    </row>
    <row r="493" spans="1:3" s="4" customFormat="1">
      <c r="A493" s="77"/>
      <c r="C493" s="122"/>
    </row>
    <row r="494" spans="1:3" s="4" customFormat="1">
      <c r="A494" s="77"/>
      <c r="C494" s="122"/>
    </row>
    <row r="495" spans="1:3" s="4" customFormat="1">
      <c r="A495" s="77"/>
      <c r="C495" s="122"/>
    </row>
    <row r="496" spans="1:3" s="4" customFormat="1">
      <c r="A496" s="77"/>
      <c r="C496" s="122"/>
    </row>
    <row r="497" spans="1:3" s="4" customFormat="1">
      <c r="A497" s="77"/>
      <c r="C497" s="122"/>
    </row>
    <row r="498" spans="1:3" s="4" customFormat="1">
      <c r="A498" s="77"/>
      <c r="C498" s="122"/>
    </row>
    <row r="499" spans="1:3" s="4" customFormat="1">
      <c r="A499" s="77"/>
      <c r="C499" s="122"/>
    </row>
    <row r="500" spans="1:3" s="4" customFormat="1">
      <c r="A500" s="77"/>
      <c r="C500" s="122"/>
    </row>
    <row r="501" spans="1:3" s="4" customFormat="1">
      <c r="A501" s="77"/>
      <c r="C501" s="122"/>
    </row>
    <row r="502" spans="1:3" s="4" customFormat="1">
      <c r="A502" s="77"/>
      <c r="C502" s="122"/>
    </row>
    <row r="503" spans="1:3" s="4" customFormat="1">
      <c r="A503" s="77"/>
      <c r="C503" s="122"/>
    </row>
    <row r="504" spans="1:3" s="4" customFormat="1">
      <c r="A504" s="77"/>
      <c r="C504" s="122"/>
    </row>
    <row r="505" spans="1:3" s="4" customFormat="1">
      <c r="A505" s="77"/>
      <c r="C505" s="122"/>
    </row>
    <row r="506" spans="1:3" s="4" customFormat="1">
      <c r="A506" s="77"/>
      <c r="C506" s="122"/>
    </row>
    <row r="507" spans="1:3" s="4" customFormat="1">
      <c r="A507" s="77"/>
      <c r="C507" s="122"/>
    </row>
    <row r="508" spans="1:3" s="4" customFormat="1">
      <c r="A508" s="77"/>
      <c r="C508" s="122"/>
    </row>
    <row r="509" spans="1:3" s="4" customFormat="1">
      <c r="A509" s="77"/>
      <c r="C509" s="122"/>
    </row>
    <row r="510" spans="1:3" s="4" customFormat="1">
      <c r="A510" s="77"/>
      <c r="C510" s="122"/>
    </row>
    <row r="511" spans="1:3" s="4" customFormat="1">
      <c r="A511" s="77"/>
      <c r="C511" s="122"/>
    </row>
    <row r="512" spans="1:3" s="4" customFormat="1">
      <c r="A512" s="77"/>
      <c r="C512" s="122"/>
    </row>
    <row r="513" spans="1:3" s="4" customFormat="1">
      <c r="A513" s="77"/>
      <c r="C513" s="122"/>
    </row>
    <row r="514" spans="1:3" s="4" customFormat="1">
      <c r="A514" s="77"/>
      <c r="C514" s="122"/>
    </row>
    <row r="515" spans="1:3" s="4" customFormat="1">
      <c r="A515" s="77"/>
      <c r="C515" s="122"/>
    </row>
    <row r="516" spans="1:3" s="4" customFormat="1">
      <c r="A516" s="77"/>
      <c r="C516" s="122"/>
    </row>
    <row r="517" spans="1:3" s="4" customFormat="1">
      <c r="A517" s="77"/>
      <c r="C517" s="122"/>
    </row>
    <row r="518" spans="1:3" s="4" customFormat="1">
      <c r="A518" s="77"/>
      <c r="C518" s="122"/>
    </row>
    <row r="519" spans="1:3" s="4" customFormat="1">
      <c r="A519" s="77"/>
      <c r="C519" s="122"/>
    </row>
    <row r="520" spans="1:3" s="4" customFormat="1">
      <c r="A520" s="77"/>
      <c r="C520" s="122"/>
    </row>
    <row r="521" spans="1:3" s="4" customFormat="1">
      <c r="A521" s="77"/>
      <c r="C521" s="122"/>
    </row>
    <row r="522" spans="1:3" s="4" customFormat="1">
      <c r="A522" s="77"/>
      <c r="C522" s="122"/>
    </row>
    <row r="523" spans="1:3" s="4" customFormat="1">
      <c r="A523" s="77"/>
      <c r="C523" s="122"/>
    </row>
    <row r="524" spans="1:3" s="4" customFormat="1">
      <c r="A524" s="77"/>
      <c r="C524" s="122"/>
    </row>
    <row r="525" spans="1:3" s="4" customFormat="1">
      <c r="A525" s="77"/>
      <c r="C525" s="122"/>
    </row>
    <row r="526" spans="1:3" s="4" customFormat="1">
      <c r="A526" s="77"/>
      <c r="C526" s="122"/>
    </row>
    <row r="527" spans="1:3" s="4" customFormat="1">
      <c r="A527" s="77"/>
      <c r="C527" s="122"/>
    </row>
    <row r="528" spans="1:3" s="4" customFormat="1">
      <c r="A528" s="77"/>
      <c r="C528" s="122"/>
    </row>
    <row r="529" spans="1:61" s="4" customFormat="1">
      <c r="A529" s="77"/>
      <c r="C529" s="122"/>
    </row>
    <row r="530" spans="1:61" s="4" customFormat="1">
      <c r="A530" s="77"/>
      <c r="C530" s="122"/>
    </row>
    <row r="531" spans="1:61" s="4" customFormat="1">
      <c r="A531" s="77"/>
      <c r="C531" s="122"/>
    </row>
    <row r="532" spans="1:61" s="4" customFormat="1">
      <c r="A532" s="77"/>
      <c r="C532" s="122"/>
    </row>
    <row r="533" spans="1:61" s="4" customFormat="1">
      <c r="A533" s="77"/>
      <c r="C533" s="122"/>
    </row>
    <row r="534" spans="1:61" s="4" customFormat="1">
      <c r="A534" s="77"/>
      <c r="C534" s="122"/>
    </row>
    <row r="535" spans="1:61" s="4" customFormat="1">
      <c r="A535" s="77"/>
      <c r="C535" s="122"/>
    </row>
    <row r="536" spans="1:61" s="4" customFormat="1">
      <c r="A536" s="77"/>
      <c r="C536" s="122"/>
    </row>
    <row r="537" spans="1:61" s="4" customFormat="1">
      <c r="A537" s="77"/>
      <c r="C537" s="122"/>
    </row>
    <row r="538" spans="1:61" s="4" customFormat="1">
      <c r="A538" s="77"/>
      <c r="C538" s="122"/>
    </row>
    <row r="539" spans="1:61" s="4" customFormat="1">
      <c r="A539" s="77"/>
      <c r="C539" s="122"/>
    </row>
    <row r="540" spans="1:61" s="4" customFormat="1">
      <c r="A540" s="77"/>
      <c r="C540" s="122"/>
    </row>
    <row r="541" spans="1:61" s="4" customFormat="1">
      <c r="A541" s="77"/>
      <c r="C541" s="122"/>
    </row>
    <row r="542" spans="1:61">
      <c r="A542" s="77"/>
      <c r="B542" s="4"/>
      <c r="C542" s="12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</row>
    <row r="543" spans="1:61">
      <c r="A543" s="77"/>
      <c r="B543" s="4"/>
      <c r="C543" s="122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</row>
    <row r="544" spans="1:61">
      <c r="A544" s="77"/>
      <c r="B544" s="4"/>
      <c r="C544" s="122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</row>
    <row r="545" spans="1:61">
      <c r="A545" s="77"/>
      <c r="B545" s="4"/>
      <c r="C545" s="122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</row>
    <row r="546" spans="1:61">
      <c r="A546" s="77"/>
      <c r="B546" s="4"/>
      <c r="C546" s="122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</row>
    <row r="547" spans="1:61">
      <c r="A547" s="77"/>
      <c r="B547" s="4"/>
      <c r="C547" s="122"/>
    </row>
    <row r="548" spans="1:61">
      <c r="A548" s="77"/>
      <c r="B548" s="4"/>
      <c r="C548" s="122"/>
    </row>
    <row r="549" spans="1:61">
      <c r="A549" s="77"/>
      <c r="B549" s="4"/>
      <c r="C549" s="122"/>
    </row>
    <row r="550" spans="1:61">
      <c r="A550" s="77"/>
      <c r="B550" s="4"/>
      <c r="C550" s="122"/>
    </row>
    <row r="551" spans="1:61">
      <c r="A551" s="77"/>
      <c r="B551" s="4"/>
      <c r="C551" s="122"/>
    </row>
    <row r="552" spans="1:61">
      <c r="A552" s="77"/>
      <c r="B552" s="4"/>
      <c r="C552" s="122"/>
    </row>
    <row r="553" spans="1:61">
      <c r="A553" s="77"/>
      <c r="B553" s="4"/>
      <c r="C553" s="122"/>
    </row>
    <row r="554" spans="1:61">
      <c r="A554" s="77"/>
      <c r="B554" s="4"/>
      <c r="C554" s="122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</row>
    <row r="555" spans="1:61">
      <c r="A555" s="77"/>
      <c r="B555" s="4"/>
      <c r="C555" s="122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</row>
    <row r="556" spans="1:61">
      <c r="A556" s="77"/>
      <c r="B556" s="4"/>
      <c r="C556" s="122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</row>
    <row r="557" spans="1:61">
      <c r="A557" s="77"/>
      <c r="B557" s="4"/>
      <c r="C557" s="122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</row>
    <row r="558" spans="1:61">
      <c r="A558" s="77"/>
      <c r="B558" s="4"/>
      <c r="C558" s="122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</row>
    <row r="559" spans="1:61">
      <c r="A559" s="77"/>
      <c r="B559" s="4"/>
      <c r="C559" s="122"/>
    </row>
  </sheetData>
  <sheetProtection algorithmName="SHA-512" hashValue="WDyNEagsNITZvnBh5tuOOmcYuUeqfNdyQXURZcrhLOiNa5byNf2C6XOLyY9QI/IYhV+uzDougctwU5eeP1QRUg==" saltValue="Ci6SosNdw0vbPR8xxIu6hg==" spinCount="100000" sheet="1" objects="1" scenarios="1" selectLockedCells="1"/>
  <mergeCells count="4">
    <mergeCell ref="B1:C1"/>
    <mergeCell ref="A5:A6"/>
    <mergeCell ref="B5:B6"/>
    <mergeCell ref="C5:C6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C552A-C42A-482A-9B81-BA2B76A968B5}">
  <dimension ref="A1:BS647"/>
  <sheetViews>
    <sheetView zoomScale="80" zoomScaleNormal="80" workbookViewId="0">
      <selection activeCell="G30" sqref="G30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6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64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65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C69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12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24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1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1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SUM(L30:L52)</f>
        <v>0</v>
      </c>
      <c r="M29" s="49">
        <f>SUM(M30:M52)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436</v>
      </c>
      <c r="C30" s="35" t="s">
        <v>63</v>
      </c>
      <c r="D30" s="36">
        <v>104</v>
      </c>
      <c r="E30" s="81"/>
      <c r="F30" s="81"/>
      <c r="G30" s="81"/>
      <c r="H30" s="32">
        <f>SUM(E30:G30)</f>
        <v>0</v>
      </c>
      <c r="I30" s="31">
        <f>D30*E30</f>
        <v>0</v>
      </c>
      <c r="J30" s="31">
        <f>D30*F30</f>
        <v>0</v>
      </c>
      <c r="K30" s="31">
        <f>D30*G30</f>
        <v>0</v>
      </c>
      <c r="L30" s="32">
        <f>SUM(I30:K30)</f>
        <v>0</v>
      </c>
      <c r="M30" s="32">
        <f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34.5">
      <c r="A31" s="40" t="s">
        <v>80</v>
      </c>
      <c r="B31" s="34" t="s">
        <v>437</v>
      </c>
      <c r="C31" s="35" t="s">
        <v>63</v>
      </c>
      <c r="D31" s="36">
        <v>54</v>
      </c>
      <c r="E31" s="81"/>
      <c r="F31" s="81"/>
      <c r="G31" s="81"/>
      <c r="H31" s="32">
        <f t="shared" ref="H31:H43" si="0">SUM(E31:G31)</f>
        <v>0</v>
      </c>
      <c r="I31" s="31">
        <f t="shared" ref="I31:I43" si="1">D31*E31</f>
        <v>0</v>
      </c>
      <c r="J31" s="31">
        <f t="shared" ref="J31:J43" si="2">D31*F31</f>
        <v>0</v>
      </c>
      <c r="K31" s="31">
        <f t="shared" ref="K31:K43" si="3">D31*G31</f>
        <v>0</v>
      </c>
      <c r="L31" s="32">
        <f t="shared" ref="L31:L43" si="4">SUM(I31:K31)</f>
        <v>0</v>
      </c>
      <c r="M31" s="32">
        <f t="shared" ref="M31:M52" si="5">ROUND((L31*$J$8)+L31,2)</f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438</v>
      </c>
      <c r="C32" s="35" t="s">
        <v>63</v>
      </c>
      <c r="D32" s="36">
        <v>73</v>
      </c>
      <c r="E32" s="81"/>
      <c r="F32" s="81"/>
      <c r="G32" s="81"/>
      <c r="H32" s="32">
        <f t="shared" si="0"/>
        <v>0</v>
      </c>
      <c r="I32" s="31">
        <f t="shared" si="1"/>
        <v>0</v>
      </c>
      <c r="J32" s="31">
        <f t="shared" si="2"/>
        <v>0</v>
      </c>
      <c r="K32" s="31">
        <f t="shared" si="3"/>
        <v>0</v>
      </c>
      <c r="L32" s="32">
        <f t="shared" si="4"/>
        <v>0</v>
      </c>
      <c r="M32" s="32">
        <f t="shared" si="5"/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439</v>
      </c>
      <c r="C33" s="35" t="s">
        <v>66</v>
      </c>
      <c r="D33" s="36">
        <f>D38</f>
        <v>120</v>
      </c>
      <c r="E33" s="81"/>
      <c r="F33" s="81"/>
      <c r="G33" s="81"/>
      <c r="H33" s="32">
        <f t="shared" ref="H33:H36" si="6">SUM(E33:G33)</f>
        <v>0</v>
      </c>
      <c r="I33" s="31">
        <f t="shared" ref="I33:I36" si="7">D33*E33</f>
        <v>0</v>
      </c>
      <c r="J33" s="31">
        <f t="shared" ref="J33:J36" si="8">D33*F33</f>
        <v>0</v>
      </c>
      <c r="K33" s="31">
        <f t="shared" ref="K33:K36" si="9">D33*G33</f>
        <v>0</v>
      </c>
      <c r="L33" s="32">
        <f t="shared" ref="L33:L36" si="10">SUM(I33:K33)</f>
        <v>0</v>
      </c>
      <c r="M33" s="32">
        <f t="shared" ref="M33:M36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23">
      <c r="A34" s="40" t="s">
        <v>83</v>
      </c>
      <c r="B34" s="34" t="s">
        <v>440</v>
      </c>
      <c r="C34" s="35" t="s">
        <v>66</v>
      </c>
      <c r="D34" s="36">
        <f>D37</f>
        <v>500</v>
      </c>
      <c r="E34" s="81"/>
      <c r="F34" s="81"/>
      <c r="G34" s="81"/>
      <c r="H34" s="32">
        <f t="shared" si="6"/>
        <v>0</v>
      </c>
      <c r="I34" s="31">
        <f t="shared" si="7"/>
        <v>0</v>
      </c>
      <c r="J34" s="31">
        <f t="shared" si="8"/>
        <v>0</v>
      </c>
      <c r="K34" s="31">
        <f t="shared" si="9"/>
        <v>0</v>
      </c>
      <c r="L34" s="32">
        <f t="shared" si="10"/>
        <v>0</v>
      </c>
      <c r="M34" s="32">
        <f t="shared" si="11"/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23">
      <c r="A35" s="40" t="s">
        <v>84</v>
      </c>
      <c r="B35" s="34" t="s">
        <v>442</v>
      </c>
      <c r="C35" s="35" t="s">
        <v>66</v>
      </c>
      <c r="D35" s="36">
        <f>D38</f>
        <v>120</v>
      </c>
      <c r="E35" s="81"/>
      <c r="F35" s="81"/>
      <c r="G35" s="81"/>
      <c r="H35" s="32">
        <f t="shared" si="6"/>
        <v>0</v>
      </c>
      <c r="I35" s="31">
        <f t="shared" si="7"/>
        <v>0</v>
      </c>
      <c r="J35" s="31">
        <f t="shared" si="8"/>
        <v>0</v>
      </c>
      <c r="K35" s="31">
        <f t="shared" si="9"/>
        <v>0</v>
      </c>
      <c r="L35" s="32">
        <f t="shared" si="10"/>
        <v>0</v>
      </c>
      <c r="M35" s="32">
        <f t="shared" si="11"/>
        <v>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ht="23">
      <c r="A36" s="40" t="s">
        <v>85</v>
      </c>
      <c r="B36" s="34" t="s">
        <v>441</v>
      </c>
      <c r="C36" s="35" t="s">
        <v>66</v>
      </c>
      <c r="D36" s="36">
        <f>D37</f>
        <v>500</v>
      </c>
      <c r="E36" s="81"/>
      <c r="F36" s="81"/>
      <c r="G36" s="81"/>
      <c r="H36" s="32">
        <f t="shared" si="6"/>
        <v>0</v>
      </c>
      <c r="I36" s="31">
        <f t="shared" si="7"/>
        <v>0</v>
      </c>
      <c r="J36" s="31">
        <f t="shared" si="8"/>
        <v>0</v>
      </c>
      <c r="K36" s="31">
        <f t="shared" si="9"/>
        <v>0</v>
      </c>
      <c r="L36" s="32">
        <f t="shared" si="10"/>
        <v>0</v>
      </c>
      <c r="M36" s="32">
        <f t="shared" si="11"/>
        <v>0</v>
      </c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 ht="23">
      <c r="A37" s="40" t="s">
        <v>86</v>
      </c>
      <c r="B37" s="34" t="s">
        <v>444</v>
      </c>
      <c r="C37" s="35" t="s">
        <v>66</v>
      </c>
      <c r="D37" s="36">
        <v>500</v>
      </c>
      <c r="E37" s="81"/>
      <c r="F37" s="81"/>
      <c r="G37" s="81"/>
      <c r="H37" s="32">
        <f t="shared" si="0"/>
        <v>0</v>
      </c>
      <c r="I37" s="31">
        <f t="shared" si="1"/>
        <v>0</v>
      </c>
      <c r="J37" s="31">
        <f t="shared" si="2"/>
        <v>0</v>
      </c>
      <c r="K37" s="31">
        <f t="shared" si="3"/>
        <v>0</v>
      </c>
      <c r="L37" s="32">
        <f t="shared" si="4"/>
        <v>0</v>
      </c>
      <c r="M37" s="32">
        <f t="shared" si="5"/>
        <v>0</v>
      </c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 ht="23">
      <c r="A38" s="40" t="s">
        <v>87</v>
      </c>
      <c r="B38" s="34" t="s">
        <v>445</v>
      </c>
      <c r="C38" s="35" t="s">
        <v>66</v>
      </c>
      <c r="D38" s="36">
        <v>120</v>
      </c>
      <c r="E38" s="81"/>
      <c r="F38" s="81"/>
      <c r="G38" s="81"/>
      <c r="H38" s="32">
        <f t="shared" si="0"/>
        <v>0</v>
      </c>
      <c r="I38" s="31">
        <f t="shared" si="1"/>
        <v>0</v>
      </c>
      <c r="J38" s="31">
        <f t="shared" si="2"/>
        <v>0</v>
      </c>
      <c r="K38" s="31">
        <f t="shared" si="3"/>
        <v>0</v>
      </c>
      <c r="L38" s="32">
        <f t="shared" si="4"/>
        <v>0</v>
      </c>
      <c r="M38" s="32">
        <f t="shared" si="5"/>
        <v>0</v>
      </c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 ht="23">
      <c r="A39" s="40" t="s">
        <v>88</v>
      </c>
      <c r="B39" s="34" t="s">
        <v>447</v>
      </c>
      <c r="C39" s="35" t="s">
        <v>63</v>
      </c>
      <c r="D39" s="36">
        <v>100</v>
      </c>
      <c r="E39" s="81"/>
      <c r="F39" s="81"/>
      <c r="G39" s="81"/>
      <c r="H39" s="32">
        <f t="shared" si="0"/>
        <v>0</v>
      </c>
      <c r="I39" s="31">
        <f t="shared" si="1"/>
        <v>0</v>
      </c>
      <c r="J39" s="31">
        <f t="shared" si="2"/>
        <v>0</v>
      </c>
      <c r="K39" s="31">
        <f t="shared" si="3"/>
        <v>0</v>
      </c>
      <c r="L39" s="32">
        <f t="shared" si="4"/>
        <v>0</v>
      </c>
      <c r="M39" s="32">
        <f t="shared" si="5"/>
        <v>0</v>
      </c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</row>
    <row r="40" spans="1:71" ht="34.5">
      <c r="A40" s="40" t="s">
        <v>89</v>
      </c>
      <c r="B40" s="34" t="s">
        <v>446</v>
      </c>
      <c r="C40" s="35" t="s">
        <v>66</v>
      </c>
      <c r="D40" s="36">
        <v>2200</v>
      </c>
      <c r="E40" s="81"/>
      <c r="F40" s="81"/>
      <c r="G40" s="81"/>
      <c r="H40" s="32">
        <f t="shared" si="0"/>
        <v>0</v>
      </c>
      <c r="I40" s="31">
        <f t="shared" si="1"/>
        <v>0</v>
      </c>
      <c r="J40" s="31">
        <f t="shared" si="2"/>
        <v>0</v>
      </c>
      <c r="K40" s="31">
        <f t="shared" si="3"/>
        <v>0</v>
      </c>
      <c r="L40" s="32">
        <f t="shared" si="4"/>
        <v>0</v>
      </c>
      <c r="M40" s="32">
        <f t="shared" si="5"/>
        <v>0</v>
      </c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</row>
    <row r="41" spans="1:71" ht="23">
      <c r="A41" s="40" t="s">
        <v>90</v>
      </c>
      <c r="B41" s="34" t="s">
        <v>448</v>
      </c>
      <c r="C41" s="35" t="s">
        <v>67</v>
      </c>
      <c r="D41" s="36">
        <v>10</v>
      </c>
      <c r="E41" s="81"/>
      <c r="F41" s="81"/>
      <c r="G41" s="81"/>
      <c r="H41" s="32">
        <f t="shared" si="0"/>
        <v>0</v>
      </c>
      <c r="I41" s="31">
        <f t="shared" si="1"/>
        <v>0</v>
      </c>
      <c r="J41" s="31">
        <f t="shared" si="2"/>
        <v>0</v>
      </c>
      <c r="K41" s="31">
        <f t="shared" si="3"/>
        <v>0</v>
      </c>
      <c r="L41" s="32">
        <f t="shared" si="4"/>
        <v>0</v>
      </c>
      <c r="M41" s="32">
        <f t="shared" si="5"/>
        <v>0</v>
      </c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 ht="23">
      <c r="A42" s="40" t="s">
        <v>91</v>
      </c>
      <c r="B42" s="34" t="s">
        <v>449</v>
      </c>
      <c r="C42" s="35" t="s">
        <v>67</v>
      </c>
      <c r="D42" s="36">
        <v>30</v>
      </c>
      <c r="E42" s="81"/>
      <c r="F42" s="81"/>
      <c r="G42" s="81"/>
      <c r="H42" s="32">
        <f t="shared" si="0"/>
        <v>0</v>
      </c>
      <c r="I42" s="31">
        <f t="shared" si="1"/>
        <v>0</v>
      </c>
      <c r="J42" s="31">
        <f t="shared" si="2"/>
        <v>0</v>
      </c>
      <c r="K42" s="31">
        <f t="shared" si="3"/>
        <v>0</v>
      </c>
      <c r="L42" s="32">
        <f t="shared" si="4"/>
        <v>0</v>
      </c>
      <c r="M42" s="32">
        <f t="shared" si="5"/>
        <v>0</v>
      </c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</row>
    <row r="43" spans="1:71" ht="23">
      <c r="A43" s="40" t="s">
        <v>92</v>
      </c>
      <c r="B43" s="34" t="s">
        <v>451</v>
      </c>
      <c r="C43" s="35" t="s">
        <v>67</v>
      </c>
      <c r="D43" s="36">
        <v>15</v>
      </c>
      <c r="E43" s="81"/>
      <c r="F43" s="81"/>
      <c r="G43" s="81"/>
      <c r="H43" s="32">
        <f t="shared" si="0"/>
        <v>0</v>
      </c>
      <c r="I43" s="31">
        <f t="shared" si="1"/>
        <v>0</v>
      </c>
      <c r="J43" s="31">
        <f t="shared" si="2"/>
        <v>0</v>
      </c>
      <c r="K43" s="31">
        <f t="shared" si="3"/>
        <v>0</v>
      </c>
      <c r="L43" s="32">
        <f t="shared" si="4"/>
        <v>0</v>
      </c>
      <c r="M43" s="32">
        <f t="shared" si="5"/>
        <v>0</v>
      </c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 ht="34.5">
      <c r="A44" s="40" t="s">
        <v>93</v>
      </c>
      <c r="B44" s="34" t="s">
        <v>452</v>
      </c>
      <c r="C44" s="35" t="s">
        <v>67</v>
      </c>
      <c r="D44" s="36">
        <v>8</v>
      </c>
      <c r="E44" s="81"/>
      <c r="F44" s="81"/>
      <c r="G44" s="81"/>
      <c r="H44" s="32">
        <f t="shared" ref="H44" si="12">SUM(E44:G44)</f>
        <v>0</v>
      </c>
      <c r="I44" s="31">
        <f t="shared" ref="I44" si="13">D44*E44</f>
        <v>0</v>
      </c>
      <c r="J44" s="31">
        <f t="shared" ref="J44" si="14">D44*F44</f>
        <v>0</v>
      </c>
      <c r="K44" s="31">
        <f t="shared" ref="K44" si="15">D44*G44</f>
        <v>0</v>
      </c>
      <c r="L44" s="32">
        <f t="shared" ref="L44" si="16">SUM(I44:K44)</f>
        <v>0</v>
      </c>
      <c r="M44" s="32">
        <f t="shared" si="5"/>
        <v>0</v>
      </c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 ht="34.5">
      <c r="A45" s="40" t="s">
        <v>94</v>
      </c>
      <c r="B45" s="34" t="s">
        <v>453</v>
      </c>
      <c r="C45" s="35" t="s">
        <v>67</v>
      </c>
      <c r="D45" s="36">
        <v>5</v>
      </c>
      <c r="E45" s="81"/>
      <c r="F45" s="81"/>
      <c r="G45" s="81"/>
      <c r="H45" s="32">
        <f>SUM(E45:G45)</f>
        <v>0</v>
      </c>
      <c r="I45" s="31">
        <f>D45*E45</f>
        <v>0</v>
      </c>
      <c r="J45" s="31">
        <f>D45*F45</f>
        <v>0</v>
      </c>
      <c r="K45" s="31">
        <f>D45*G45</f>
        <v>0</v>
      </c>
      <c r="L45" s="32">
        <f>SUM(I45:K45)</f>
        <v>0</v>
      </c>
      <c r="M45" s="32">
        <f>ROUND((L45*$J$8)+L45,2)</f>
        <v>0</v>
      </c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 ht="23">
      <c r="A46" s="40" t="s">
        <v>95</v>
      </c>
      <c r="B46" s="34" t="s">
        <v>454</v>
      </c>
      <c r="C46" s="35" t="s">
        <v>67</v>
      </c>
      <c r="D46" s="36">
        <v>1</v>
      </c>
      <c r="E46" s="81"/>
      <c r="F46" s="81"/>
      <c r="G46" s="81"/>
      <c r="H46" s="32">
        <f>SUM(E46:G46)</f>
        <v>0</v>
      </c>
      <c r="I46" s="31">
        <f>D46*E46</f>
        <v>0</v>
      </c>
      <c r="J46" s="31">
        <f>D46*F46</f>
        <v>0</v>
      </c>
      <c r="K46" s="31">
        <f>D46*G46</f>
        <v>0</v>
      </c>
      <c r="L46" s="32">
        <f>SUM(I46:K46)</f>
        <v>0</v>
      </c>
      <c r="M46" s="32">
        <f>ROUND((L46*$J$8)+L46,2)</f>
        <v>0</v>
      </c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</row>
    <row r="47" spans="1:71" ht="23">
      <c r="A47" s="40" t="s">
        <v>96</v>
      </c>
      <c r="B47" s="34" t="s">
        <v>455</v>
      </c>
      <c r="C47" s="35" t="s">
        <v>67</v>
      </c>
      <c r="D47" s="36">
        <v>5</v>
      </c>
      <c r="E47" s="81"/>
      <c r="F47" s="81"/>
      <c r="G47" s="81"/>
      <c r="H47" s="32">
        <f t="shared" ref="H47:H52" si="17">SUM(E47:G47)</f>
        <v>0</v>
      </c>
      <c r="I47" s="31">
        <f t="shared" ref="I47:I52" si="18">D47*E47</f>
        <v>0</v>
      </c>
      <c r="J47" s="31">
        <f t="shared" ref="J47:J52" si="19">D47*F47</f>
        <v>0</v>
      </c>
      <c r="K47" s="31">
        <f t="shared" ref="K47:K52" si="20">D47*G47</f>
        <v>0</v>
      </c>
      <c r="L47" s="32">
        <f t="shared" ref="L47:L52" si="21">SUM(I47:K47)</f>
        <v>0</v>
      </c>
      <c r="M47" s="32">
        <f t="shared" si="5"/>
        <v>0</v>
      </c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 ht="23">
      <c r="A48" s="40" t="s">
        <v>387</v>
      </c>
      <c r="B48" s="34" t="s">
        <v>456</v>
      </c>
      <c r="C48" s="35" t="s">
        <v>67</v>
      </c>
      <c r="D48" s="36">
        <v>1</v>
      </c>
      <c r="E48" s="81"/>
      <c r="F48" s="81"/>
      <c r="G48" s="81"/>
      <c r="H48" s="32">
        <f t="shared" si="17"/>
        <v>0</v>
      </c>
      <c r="I48" s="31">
        <f t="shared" si="18"/>
        <v>0</v>
      </c>
      <c r="J48" s="31">
        <f t="shared" si="19"/>
        <v>0</v>
      </c>
      <c r="K48" s="31">
        <f t="shared" si="20"/>
        <v>0</v>
      </c>
      <c r="L48" s="32">
        <f t="shared" si="21"/>
        <v>0</v>
      </c>
      <c r="M48" s="32">
        <f t="shared" si="5"/>
        <v>0</v>
      </c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</row>
    <row r="49" spans="1:71" ht="23">
      <c r="A49" s="40" t="s">
        <v>388</v>
      </c>
      <c r="B49" s="34" t="s">
        <v>457</v>
      </c>
      <c r="C49" s="35" t="s">
        <v>67</v>
      </c>
      <c r="D49" s="36">
        <v>10</v>
      </c>
      <c r="E49" s="81"/>
      <c r="F49" s="81"/>
      <c r="G49" s="81"/>
      <c r="H49" s="32">
        <f t="shared" si="17"/>
        <v>0</v>
      </c>
      <c r="I49" s="31">
        <f t="shared" si="18"/>
        <v>0</v>
      </c>
      <c r="J49" s="31">
        <f t="shared" si="19"/>
        <v>0</v>
      </c>
      <c r="K49" s="31">
        <f t="shared" si="20"/>
        <v>0</v>
      </c>
      <c r="L49" s="32">
        <f t="shared" si="21"/>
        <v>0</v>
      </c>
      <c r="M49" s="32">
        <f t="shared" si="5"/>
        <v>0</v>
      </c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 ht="34.5">
      <c r="A50" s="40" t="s">
        <v>389</v>
      </c>
      <c r="B50" s="34" t="s">
        <v>458</v>
      </c>
      <c r="C50" s="35" t="s">
        <v>67</v>
      </c>
      <c r="D50" s="36">
        <v>10</v>
      </c>
      <c r="E50" s="81"/>
      <c r="F50" s="81"/>
      <c r="G50" s="81"/>
      <c r="H50" s="32">
        <f t="shared" si="17"/>
        <v>0</v>
      </c>
      <c r="I50" s="31">
        <f t="shared" si="18"/>
        <v>0</v>
      </c>
      <c r="J50" s="31">
        <f t="shared" si="19"/>
        <v>0</v>
      </c>
      <c r="K50" s="31">
        <f t="shared" si="20"/>
        <v>0</v>
      </c>
      <c r="L50" s="32">
        <f t="shared" si="21"/>
        <v>0</v>
      </c>
      <c r="M50" s="32">
        <f t="shared" si="5"/>
        <v>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 ht="23">
      <c r="A51" s="40" t="s">
        <v>390</v>
      </c>
      <c r="B51" s="34" t="s">
        <v>459</v>
      </c>
      <c r="C51" s="35" t="s">
        <v>67</v>
      </c>
      <c r="D51" s="36">
        <v>6</v>
      </c>
      <c r="E51" s="81"/>
      <c r="F51" s="81"/>
      <c r="G51" s="81"/>
      <c r="H51" s="32">
        <f t="shared" si="17"/>
        <v>0</v>
      </c>
      <c r="I51" s="31">
        <f t="shared" si="18"/>
        <v>0</v>
      </c>
      <c r="J51" s="31">
        <f t="shared" si="19"/>
        <v>0</v>
      </c>
      <c r="K51" s="31">
        <f t="shared" si="20"/>
        <v>0</v>
      </c>
      <c r="L51" s="32">
        <f t="shared" si="21"/>
        <v>0</v>
      </c>
      <c r="M51" s="32">
        <f t="shared" si="5"/>
        <v>0</v>
      </c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</row>
    <row r="52" spans="1:71" ht="23">
      <c r="A52" s="40" t="s">
        <v>391</v>
      </c>
      <c r="B52" s="34" t="s">
        <v>460</v>
      </c>
      <c r="C52" s="35" t="s">
        <v>67</v>
      </c>
      <c r="D52" s="36">
        <v>5</v>
      </c>
      <c r="E52" s="81"/>
      <c r="F52" s="81"/>
      <c r="G52" s="81"/>
      <c r="H52" s="32">
        <f t="shared" si="17"/>
        <v>0</v>
      </c>
      <c r="I52" s="31">
        <f t="shared" si="18"/>
        <v>0</v>
      </c>
      <c r="J52" s="31">
        <f t="shared" si="19"/>
        <v>0</v>
      </c>
      <c r="K52" s="31">
        <f t="shared" si="20"/>
        <v>0</v>
      </c>
      <c r="L52" s="32">
        <f t="shared" si="21"/>
        <v>0</v>
      </c>
      <c r="M52" s="32">
        <f t="shared" si="5"/>
        <v>0</v>
      </c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</row>
    <row r="53" spans="1:71" s="4" customFormat="1">
      <c r="A53" s="146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8"/>
      <c r="M53" s="50">
        <f>M13+M15+M17+M19+M21+M23+M25+M29</f>
        <v>0</v>
      </c>
    </row>
    <row r="54" spans="1:71" s="4" customFormat="1">
      <c r="A54" s="1"/>
      <c r="B54" s="51" t="s">
        <v>12</v>
      </c>
      <c r="C54" s="52"/>
      <c r="D54" s="22"/>
      <c r="E54" s="22"/>
      <c r="F54" s="22"/>
      <c r="G54" s="22"/>
      <c r="H54" s="23"/>
      <c r="I54" s="53"/>
      <c r="J54" s="53"/>
      <c r="K54" s="53"/>
      <c r="L54" s="23"/>
      <c r="M54" s="23"/>
    </row>
    <row r="55" spans="1:71" s="4" customFormat="1">
      <c r="A55" s="164" t="s">
        <v>73</v>
      </c>
      <c r="B55" s="164"/>
      <c r="C55" s="164"/>
      <c r="D55" s="22"/>
      <c r="E55" s="22"/>
      <c r="F55" s="22"/>
      <c r="G55" s="22"/>
      <c r="H55" s="23"/>
      <c r="I55" s="53"/>
      <c r="J55" s="53"/>
      <c r="K55" s="53"/>
      <c r="L55" s="23"/>
      <c r="M55" s="23"/>
    </row>
    <row r="56" spans="1:71" s="4" customFormat="1">
      <c r="A56" s="140"/>
      <c r="B56" s="140"/>
      <c r="C56" s="86"/>
      <c r="D56" s="140"/>
      <c r="E56" s="140"/>
      <c r="F56" s="140"/>
      <c r="G56" s="140"/>
      <c r="H56" s="87"/>
      <c r="I56" s="141"/>
      <c r="J56" s="141"/>
      <c r="K56" s="141"/>
      <c r="L56" s="141"/>
      <c r="M56" s="141"/>
    </row>
    <row r="57" spans="1:71" s="4" customFormat="1">
      <c r="A57" s="142" t="s">
        <v>0</v>
      </c>
      <c r="B57" s="142" t="s">
        <v>33</v>
      </c>
      <c r="C57" s="142" t="s">
        <v>34</v>
      </c>
      <c r="D57" s="85"/>
      <c r="E57" s="85"/>
      <c r="F57" s="85"/>
      <c r="G57" s="85"/>
      <c r="H57" s="87"/>
      <c r="I57" s="88"/>
      <c r="J57" s="88"/>
      <c r="K57" s="88"/>
      <c r="L57" s="88"/>
      <c r="M57" s="88"/>
    </row>
    <row r="58" spans="1:71" s="4" customFormat="1">
      <c r="A58" s="142"/>
      <c r="B58" s="142"/>
      <c r="C58" s="142"/>
      <c r="D58" s="85"/>
      <c r="E58" s="85"/>
      <c r="F58" s="85"/>
      <c r="G58" s="85"/>
      <c r="H58" s="87"/>
      <c r="I58" s="88"/>
      <c r="J58" s="88"/>
      <c r="K58" s="88"/>
      <c r="L58" s="88"/>
      <c r="M58" s="88"/>
    </row>
    <row r="59" spans="1:71" s="4" customFormat="1">
      <c r="A59" s="8">
        <v>1</v>
      </c>
      <c r="B59" s="9" t="s">
        <v>70</v>
      </c>
      <c r="C59" s="3"/>
      <c r="D59" s="131" t="s">
        <v>25</v>
      </c>
      <c r="E59" s="131"/>
      <c r="F59" s="131"/>
      <c r="G59" s="131"/>
      <c r="H59" s="87"/>
      <c r="I59" s="141"/>
      <c r="J59" s="141"/>
      <c r="K59" s="141"/>
      <c r="L59" s="141"/>
      <c r="M59" s="141"/>
    </row>
    <row r="60" spans="1:71" s="4" customFormat="1">
      <c r="A60" s="6">
        <v>2</v>
      </c>
      <c r="B60" s="7" t="s">
        <v>35</v>
      </c>
      <c r="C60" s="3"/>
      <c r="D60" s="131"/>
      <c r="E60" s="131"/>
      <c r="F60" s="131"/>
      <c r="G60" s="131"/>
      <c r="H60" s="131"/>
      <c r="I60" s="131"/>
      <c r="J60" s="131"/>
      <c r="K60" s="131"/>
      <c r="L60" s="131"/>
      <c r="M60" s="131"/>
    </row>
    <row r="61" spans="1:71" s="4" customFormat="1">
      <c r="A61" s="6">
        <v>3</v>
      </c>
      <c r="B61" s="7" t="s">
        <v>36</v>
      </c>
      <c r="C61" s="3"/>
      <c r="D61" s="131"/>
      <c r="E61" s="131"/>
      <c r="F61" s="131"/>
      <c r="G61" s="131"/>
      <c r="H61" s="131"/>
      <c r="I61" s="131"/>
      <c r="J61" s="131"/>
      <c r="K61" s="131"/>
      <c r="L61" s="131"/>
      <c r="M61" s="131"/>
    </row>
    <row r="62" spans="1:71" s="4" customFormat="1">
      <c r="A62" s="6">
        <v>4</v>
      </c>
      <c r="B62" s="7" t="s">
        <v>71</v>
      </c>
      <c r="C62" s="3"/>
      <c r="D62" s="131"/>
      <c r="E62" s="131"/>
      <c r="F62" s="131"/>
      <c r="G62" s="131"/>
      <c r="H62" s="131"/>
      <c r="I62" s="131"/>
      <c r="J62" s="131"/>
      <c r="K62" s="131"/>
      <c r="L62" s="131"/>
      <c r="M62" s="131"/>
    </row>
    <row r="63" spans="1:71" s="4" customFormat="1">
      <c r="A63" s="6">
        <v>5</v>
      </c>
      <c r="B63" s="7" t="s">
        <v>37</v>
      </c>
      <c r="C63" s="3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71" s="4" customFormat="1">
      <c r="A64" s="6">
        <v>6</v>
      </c>
      <c r="B64" s="7" t="s">
        <v>72</v>
      </c>
      <c r="C64" s="3"/>
      <c r="D64" s="131"/>
      <c r="E64" s="131"/>
      <c r="F64" s="131"/>
      <c r="G64" s="131"/>
      <c r="H64" s="131"/>
      <c r="I64" s="131"/>
      <c r="J64" s="131"/>
      <c r="K64" s="131"/>
      <c r="L64" s="131"/>
      <c r="M64" s="131"/>
    </row>
    <row r="65" spans="1:13" s="4" customFormat="1">
      <c r="A65" s="8" t="s">
        <v>23</v>
      </c>
      <c r="B65" s="9" t="s">
        <v>38</v>
      </c>
      <c r="C65" s="3"/>
      <c r="D65" s="131"/>
      <c r="E65" s="131"/>
      <c r="F65" s="131"/>
      <c r="G65" s="131"/>
      <c r="H65" s="131"/>
      <c r="I65" s="131"/>
      <c r="J65" s="131"/>
      <c r="K65" s="131"/>
      <c r="L65" s="131"/>
      <c r="M65" s="131"/>
    </row>
    <row r="66" spans="1:13" s="4" customFormat="1">
      <c r="A66" s="8" t="s">
        <v>24</v>
      </c>
      <c r="B66" s="9" t="s">
        <v>39</v>
      </c>
      <c r="C66" s="3"/>
      <c r="D66" s="131"/>
      <c r="E66" s="131"/>
      <c r="F66" s="131"/>
      <c r="G66" s="131"/>
      <c r="H66" s="131"/>
      <c r="I66" s="131"/>
      <c r="J66" s="131"/>
      <c r="K66" s="131"/>
      <c r="L66" s="131"/>
      <c r="M66" s="131"/>
    </row>
    <row r="67" spans="1:13" s="4" customFormat="1">
      <c r="A67" s="8" t="s">
        <v>31</v>
      </c>
      <c r="B67" s="9" t="s">
        <v>40</v>
      </c>
      <c r="C67" s="3"/>
      <c r="D67" s="131"/>
      <c r="E67" s="131"/>
      <c r="F67" s="131"/>
      <c r="G67" s="131"/>
      <c r="H67" s="131"/>
      <c r="I67" s="131"/>
      <c r="J67" s="131"/>
      <c r="K67" s="131"/>
      <c r="L67" s="131"/>
      <c r="M67" s="131"/>
    </row>
    <row r="68" spans="1:13" s="4" customFormat="1">
      <c r="A68" s="8" t="s">
        <v>32</v>
      </c>
      <c r="B68" s="9" t="s">
        <v>41</v>
      </c>
      <c r="C68" s="3"/>
      <c r="D68" s="131"/>
      <c r="E68" s="131"/>
      <c r="F68" s="131"/>
      <c r="G68" s="131"/>
      <c r="H68" s="131"/>
      <c r="I68" s="131"/>
      <c r="J68" s="131"/>
      <c r="K68" s="131"/>
      <c r="L68" s="131"/>
      <c r="M68" s="131"/>
    </row>
    <row r="69" spans="1:13" s="4" customFormat="1" ht="58.5" customHeight="1">
      <c r="A69" s="10" t="s">
        <v>68</v>
      </c>
      <c r="B69" s="3"/>
      <c r="C69" s="3"/>
      <c r="D69" s="131"/>
      <c r="E69" s="131"/>
      <c r="F69" s="131"/>
      <c r="G69" s="131"/>
      <c r="H69" s="131"/>
      <c r="I69" s="131"/>
      <c r="J69" s="131"/>
      <c r="K69" s="131"/>
      <c r="L69" s="131"/>
      <c r="M69" s="131"/>
    </row>
    <row r="70" spans="1:13" s="4" customFormat="1" ht="23">
      <c r="A70" s="85" t="s">
        <v>69</v>
      </c>
      <c r="B70" s="85"/>
      <c r="C70" s="86"/>
      <c r="D70" s="131"/>
      <c r="E70" s="131"/>
      <c r="F70" s="131"/>
      <c r="G70" s="131"/>
      <c r="H70" s="131"/>
      <c r="I70" s="131"/>
      <c r="J70" s="131"/>
      <c r="K70" s="131"/>
      <c r="L70" s="131"/>
      <c r="M70" s="131"/>
    </row>
    <row r="71" spans="1:13" s="4" customFormat="1">
      <c r="A71" s="85"/>
      <c r="B71" s="85"/>
      <c r="C71" s="86"/>
      <c r="D71" s="131"/>
      <c r="E71" s="131"/>
      <c r="F71" s="131"/>
      <c r="G71" s="131"/>
      <c r="H71" s="131"/>
      <c r="I71" s="131"/>
      <c r="J71" s="131"/>
      <c r="K71" s="131"/>
      <c r="L71" s="131"/>
      <c r="M71" s="131"/>
    </row>
    <row r="72" spans="1:13" s="4" customFormat="1" ht="15" thickBot="1">
      <c r="A72" s="113" t="s">
        <v>136</v>
      </c>
      <c r="B72" s="85"/>
      <c r="C72" s="86"/>
      <c r="D72" s="92"/>
      <c r="E72" s="92"/>
      <c r="F72" s="92"/>
      <c r="G72" s="92"/>
      <c r="H72" s="92"/>
      <c r="I72" s="92"/>
      <c r="J72" s="92"/>
      <c r="K72" s="92"/>
      <c r="L72" s="92"/>
      <c r="M72" s="92"/>
    </row>
    <row r="73" spans="1:13" s="4" customFormat="1" ht="28.5" thickBot="1">
      <c r="A73" s="114" t="s">
        <v>137</v>
      </c>
      <c r="B73" s="115" t="s">
        <v>138</v>
      </c>
      <c r="C73" s="86"/>
      <c r="D73" s="92"/>
      <c r="E73" s="92"/>
      <c r="F73" s="92"/>
      <c r="G73" s="92"/>
      <c r="H73" s="92"/>
      <c r="I73" s="92"/>
      <c r="J73" s="92"/>
      <c r="K73" s="92"/>
      <c r="L73" s="92"/>
      <c r="M73" s="92"/>
    </row>
    <row r="74" spans="1:13" s="4" customFormat="1" ht="28.5" thickBot="1">
      <c r="A74" s="132" t="s">
        <v>139</v>
      </c>
      <c r="B74" s="116" t="s">
        <v>140</v>
      </c>
      <c r="C74" s="86"/>
      <c r="D74" s="92"/>
      <c r="E74" s="92"/>
      <c r="F74" s="92"/>
      <c r="G74" s="92"/>
      <c r="H74" s="92"/>
      <c r="I74" s="92"/>
      <c r="J74" s="92"/>
      <c r="K74" s="92"/>
      <c r="L74" s="92"/>
      <c r="M74" s="92"/>
    </row>
    <row r="75" spans="1:13" s="4" customFormat="1" ht="28.5" thickBot="1">
      <c r="A75" s="133"/>
      <c r="B75" s="116" t="s">
        <v>141</v>
      </c>
      <c r="C75" s="86"/>
      <c r="D75" s="92"/>
      <c r="E75" s="92"/>
      <c r="F75" s="92"/>
      <c r="G75" s="92"/>
      <c r="H75" s="92"/>
      <c r="I75" s="92"/>
      <c r="J75" s="92"/>
      <c r="K75" s="92"/>
      <c r="L75" s="92"/>
      <c r="M75" s="92"/>
    </row>
    <row r="76" spans="1:13" s="4" customFormat="1" ht="28.5" thickBot="1">
      <c r="A76" s="134"/>
      <c r="B76" s="116" t="s">
        <v>142</v>
      </c>
      <c r="C76" s="86"/>
      <c r="D76" s="92"/>
      <c r="E76" s="92"/>
      <c r="F76" s="92"/>
      <c r="G76" s="92"/>
      <c r="H76" s="92"/>
      <c r="I76" s="92"/>
      <c r="J76" s="92"/>
      <c r="K76" s="92"/>
      <c r="L76" s="92"/>
      <c r="M76" s="92"/>
    </row>
    <row r="77" spans="1:13" s="4" customFormat="1" ht="28.5" thickBot="1">
      <c r="A77" s="132" t="s">
        <v>143</v>
      </c>
      <c r="B77" s="116" t="s">
        <v>144</v>
      </c>
      <c r="C77" s="86"/>
      <c r="D77" s="92"/>
      <c r="E77" s="92"/>
      <c r="F77" s="92"/>
      <c r="G77" s="92"/>
      <c r="H77" s="92"/>
      <c r="I77" s="92"/>
      <c r="J77" s="92"/>
      <c r="K77" s="92"/>
      <c r="L77" s="92"/>
      <c r="M77" s="92"/>
    </row>
    <row r="78" spans="1:13" s="4" customFormat="1" ht="28.5" thickBot="1">
      <c r="A78" s="133"/>
      <c r="B78" s="116" t="s">
        <v>145</v>
      </c>
      <c r="C78" s="86"/>
      <c r="D78" s="92"/>
      <c r="E78" s="92"/>
      <c r="F78" s="92"/>
      <c r="G78" s="92"/>
      <c r="H78" s="92"/>
      <c r="I78" s="92"/>
      <c r="J78" s="92"/>
      <c r="K78" s="92"/>
      <c r="L78" s="92"/>
      <c r="M78" s="92"/>
    </row>
    <row r="79" spans="1:13" s="4" customFormat="1" ht="28.5" thickBot="1">
      <c r="A79" s="134"/>
      <c r="B79" s="116" t="s">
        <v>146</v>
      </c>
      <c r="C79" s="86"/>
      <c r="D79" s="92"/>
      <c r="E79" s="92"/>
      <c r="F79" s="92"/>
      <c r="G79" s="92"/>
      <c r="H79" s="92"/>
      <c r="I79" s="92"/>
      <c r="J79" s="92"/>
      <c r="K79" s="92"/>
      <c r="L79" s="92"/>
      <c r="M79" s="92"/>
    </row>
    <row r="80" spans="1:13" s="4" customFormat="1" ht="28.5" thickBot="1">
      <c r="A80" s="117" t="s">
        <v>147</v>
      </c>
      <c r="B80" s="116" t="s">
        <v>148</v>
      </c>
      <c r="C80" s="86"/>
      <c r="D80" s="92"/>
      <c r="E80" s="92"/>
      <c r="F80" s="92"/>
      <c r="G80" s="92"/>
      <c r="H80" s="92"/>
      <c r="I80" s="92"/>
      <c r="J80" s="92"/>
      <c r="K80" s="92"/>
      <c r="L80" s="92"/>
      <c r="M80" s="92"/>
    </row>
    <row r="81" spans="1:13" s="4" customFormat="1" ht="15" thickBot="1">
      <c r="A81" s="117" t="s">
        <v>149</v>
      </c>
      <c r="B81" s="116" t="s">
        <v>150</v>
      </c>
      <c r="C81" s="86"/>
      <c r="D81" s="92"/>
      <c r="E81" s="92"/>
      <c r="F81" s="92"/>
      <c r="G81" s="92"/>
      <c r="H81" s="92"/>
      <c r="I81" s="92"/>
      <c r="J81" s="92"/>
      <c r="K81" s="92"/>
      <c r="L81" s="92"/>
      <c r="M81" s="92"/>
    </row>
    <row r="82" spans="1:13" s="4" customFormat="1">
      <c r="A82" s="85"/>
      <c r="B82" s="85"/>
      <c r="C82" s="86"/>
      <c r="D82" s="92"/>
      <c r="E82" s="92"/>
      <c r="F82" s="92"/>
      <c r="G82" s="92"/>
      <c r="H82" s="92"/>
      <c r="I82" s="92"/>
      <c r="J82" s="92"/>
      <c r="K82" s="92"/>
      <c r="L82" s="92"/>
      <c r="M82" s="92"/>
    </row>
    <row r="83" spans="1:13" s="4" customFormat="1">
      <c r="A83" s="113" t="s">
        <v>385</v>
      </c>
      <c r="B83" s="85"/>
      <c r="C83" s="86"/>
      <c r="D83" s="92"/>
      <c r="E83" s="92"/>
      <c r="F83" s="92"/>
      <c r="G83" s="92"/>
      <c r="H83" s="92"/>
      <c r="I83" s="92"/>
      <c r="J83" s="92"/>
      <c r="K83" s="92"/>
      <c r="L83" s="92"/>
      <c r="M83" s="92"/>
    </row>
    <row r="84" spans="1:13" s="4" customFormat="1">
      <c r="A84" s="113" t="s">
        <v>355</v>
      </c>
      <c r="B84" s="85"/>
      <c r="C84" s="86"/>
      <c r="D84" s="92"/>
      <c r="E84" s="92"/>
      <c r="F84" s="92"/>
      <c r="G84" s="92"/>
      <c r="H84" s="92"/>
      <c r="I84" s="92"/>
      <c r="J84" s="92"/>
      <c r="K84" s="92"/>
      <c r="L84" s="92"/>
      <c r="M84" s="92"/>
    </row>
    <row r="85" spans="1:13" s="4" customFormat="1">
      <c r="A85" s="113" t="s">
        <v>151</v>
      </c>
      <c r="B85" s="85"/>
      <c r="C85" s="86"/>
      <c r="D85" s="92"/>
      <c r="E85" s="92"/>
      <c r="F85" s="92"/>
      <c r="G85" s="92"/>
      <c r="H85" s="92"/>
      <c r="I85" s="92"/>
      <c r="J85" s="92"/>
      <c r="K85" s="92"/>
      <c r="L85" s="92"/>
      <c r="M85" s="92"/>
    </row>
    <row r="86" spans="1:13" s="4" customFormat="1">
      <c r="A86" s="113" t="s">
        <v>152</v>
      </c>
      <c r="B86" s="85"/>
      <c r="C86" s="86"/>
      <c r="D86" s="92"/>
      <c r="E86" s="92"/>
      <c r="F86" s="92"/>
      <c r="G86" s="92"/>
      <c r="H86" s="92"/>
      <c r="I86" s="92"/>
      <c r="J86" s="92"/>
      <c r="K86" s="92"/>
      <c r="L86" s="92"/>
      <c r="M86" s="92"/>
    </row>
    <row r="87" spans="1:13" s="4" customFormat="1">
      <c r="A87" s="113" t="s">
        <v>153</v>
      </c>
      <c r="B87" s="85"/>
      <c r="C87" s="86"/>
      <c r="D87" s="92"/>
      <c r="E87" s="92"/>
      <c r="F87" s="92"/>
      <c r="G87" s="92"/>
      <c r="H87" s="92"/>
      <c r="I87" s="92"/>
      <c r="J87" s="92"/>
      <c r="K87" s="92"/>
      <c r="L87" s="92"/>
      <c r="M87" s="92"/>
    </row>
    <row r="88" spans="1:13" s="4" customFormat="1">
      <c r="A88" s="113" t="s">
        <v>154</v>
      </c>
      <c r="B88" s="85"/>
      <c r="C88" s="86"/>
      <c r="D88" s="92"/>
      <c r="E88" s="92"/>
      <c r="F88" s="92"/>
      <c r="G88" s="92"/>
      <c r="H88" s="92"/>
      <c r="I88" s="92"/>
      <c r="J88" s="92"/>
      <c r="K88" s="92"/>
      <c r="L88" s="92"/>
      <c r="M88" s="92"/>
    </row>
    <row r="89" spans="1:13" s="4" customFormat="1">
      <c r="A89" s="113" t="s">
        <v>155</v>
      </c>
      <c r="B89" s="85"/>
      <c r="C89" s="86"/>
      <c r="D89" s="92"/>
      <c r="E89" s="92"/>
      <c r="F89" s="92"/>
      <c r="G89" s="92"/>
      <c r="H89" s="92"/>
      <c r="I89" s="92"/>
      <c r="J89" s="92"/>
      <c r="K89" s="92"/>
      <c r="L89" s="92"/>
      <c r="M89" s="92"/>
    </row>
    <row r="90" spans="1:13" s="4" customFormat="1">
      <c r="A90" s="113" t="s">
        <v>156</v>
      </c>
      <c r="B90" s="85"/>
      <c r="C90" s="86"/>
      <c r="D90" s="92"/>
      <c r="E90" s="92"/>
      <c r="F90" s="92"/>
      <c r="G90" s="92"/>
      <c r="H90" s="92"/>
      <c r="I90" s="92"/>
      <c r="J90" s="92"/>
      <c r="K90" s="92"/>
      <c r="L90" s="92"/>
      <c r="M90" s="92"/>
    </row>
    <row r="91" spans="1:13" s="4" customFormat="1">
      <c r="A91" s="113" t="s">
        <v>157</v>
      </c>
      <c r="B91" s="85"/>
      <c r="C91" s="86"/>
      <c r="D91" s="92"/>
      <c r="E91" s="92"/>
      <c r="F91" s="92"/>
      <c r="G91" s="92"/>
      <c r="H91" s="92"/>
      <c r="I91" s="92"/>
      <c r="J91" s="92"/>
      <c r="K91" s="92"/>
      <c r="L91" s="92"/>
      <c r="M91" s="92"/>
    </row>
    <row r="92" spans="1:13" s="4" customFormat="1">
      <c r="A92" s="113" t="s">
        <v>158</v>
      </c>
      <c r="B92" s="85"/>
      <c r="C92" s="86"/>
      <c r="D92" s="92"/>
      <c r="E92" s="92"/>
      <c r="F92" s="92"/>
      <c r="G92" s="92"/>
      <c r="H92" s="92"/>
      <c r="I92" s="92"/>
      <c r="J92" s="92"/>
      <c r="K92" s="92"/>
      <c r="L92" s="92"/>
      <c r="M92" s="92"/>
    </row>
    <row r="93" spans="1:13" s="4" customFormat="1">
      <c r="A93" s="113" t="s">
        <v>159</v>
      </c>
      <c r="B93" s="85"/>
      <c r="C93" s="86"/>
      <c r="D93" s="92"/>
      <c r="E93" s="92"/>
      <c r="F93" s="92"/>
      <c r="G93" s="92"/>
      <c r="H93" s="92"/>
      <c r="I93" s="92"/>
      <c r="J93" s="92"/>
      <c r="K93" s="92"/>
      <c r="L93" s="92"/>
      <c r="M93" s="92"/>
    </row>
    <row r="94" spans="1:13" s="4" customFormat="1">
      <c r="A94" s="113" t="s">
        <v>160</v>
      </c>
      <c r="B94" s="85"/>
      <c r="C94" s="86"/>
      <c r="D94" s="92"/>
      <c r="E94" s="92"/>
      <c r="F94" s="92"/>
      <c r="G94" s="92"/>
      <c r="H94" s="92"/>
      <c r="I94" s="92"/>
      <c r="J94" s="92"/>
      <c r="K94" s="92"/>
      <c r="L94" s="92"/>
      <c r="M94" s="92"/>
    </row>
    <row r="95" spans="1:13" s="4" customFormat="1">
      <c r="A95" s="113" t="s">
        <v>161</v>
      </c>
      <c r="B95" s="85"/>
      <c r="C95" s="86"/>
      <c r="D95" s="92"/>
      <c r="E95" s="92"/>
      <c r="F95" s="92"/>
      <c r="G95" s="92"/>
      <c r="H95" s="92"/>
      <c r="I95" s="92"/>
      <c r="J95" s="92"/>
      <c r="K95" s="92"/>
      <c r="L95" s="92"/>
      <c r="M95" s="92"/>
    </row>
    <row r="96" spans="1:13" s="4" customFormat="1">
      <c r="A96" s="113" t="s">
        <v>162</v>
      </c>
      <c r="B96" s="85"/>
      <c r="C96" s="86"/>
      <c r="D96" s="92"/>
      <c r="E96" s="92"/>
      <c r="F96" s="92"/>
      <c r="G96" s="92"/>
      <c r="H96" s="92"/>
      <c r="I96" s="92"/>
      <c r="J96" s="92"/>
      <c r="K96" s="92"/>
      <c r="L96" s="92"/>
      <c r="M96" s="92"/>
    </row>
    <row r="97" spans="1:13" s="4" customFormat="1">
      <c r="A97" s="113" t="s">
        <v>163</v>
      </c>
      <c r="B97" s="85"/>
      <c r="C97" s="86"/>
      <c r="D97" s="92"/>
      <c r="E97" s="92"/>
      <c r="F97" s="92"/>
      <c r="G97" s="92"/>
      <c r="H97" s="92"/>
      <c r="I97" s="92"/>
      <c r="J97" s="92"/>
      <c r="K97" s="92"/>
      <c r="L97" s="92"/>
      <c r="M97" s="92"/>
    </row>
    <row r="98" spans="1:13" s="4" customFormat="1">
      <c r="A98" s="113" t="s">
        <v>164</v>
      </c>
      <c r="B98" s="85"/>
      <c r="C98" s="86"/>
      <c r="D98" s="92"/>
      <c r="E98" s="92"/>
      <c r="F98" s="92"/>
      <c r="G98" s="92"/>
      <c r="H98" s="92"/>
      <c r="I98" s="92"/>
      <c r="J98" s="92"/>
      <c r="K98" s="92"/>
      <c r="L98" s="92"/>
      <c r="M98" s="92"/>
    </row>
    <row r="99" spans="1:13" s="4" customFormat="1">
      <c r="A99" s="113" t="s">
        <v>165</v>
      </c>
      <c r="B99" s="85"/>
      <c r="C99" s="86"/>
      <c r="D99" s="92"/>
      <c r="E99" s="92"/>
      <c r="F99" s="92"/>
      <c r="G99" s="92"/>
      <c r="H99" s="92"/>
      <c r="I99" s="92"/>
      <c r="J99" s="92"/>
      <c r="K99" s="92"/>
      <c r="L99" s="92"/>
      <c r="M99" s="92"/>
    </row>
    <row r="100" spans="1:13" s="4" customFormat="1">
      <c r="A100" s="113" t="s">
        <v>166</v>
      </c>
      <c r="B100" s="85"/>
      <c r="C100" s="86"/>
      <c r="D100" s="92"/>
      <c r="E100" s="92"/>
      <c r="F100" s="92"/>
      <c r="G100" s="92"/>
      <c r="H100" s="92"/>
      <c r="I100" s="92"/>
      <c r="J100" s="92"/>
      <c r="K100" s="92"/>
      <c r="L100" s="92"/>
      <c r="M100" s="92"/>
    </row>
    <row r="101" spans="1:13" s="4" customFormat="1">
      <c r="A101" s="113" t="s">
        <v>167</v>
      </c>
      <c r="B101" s="85"/>
      <c r="C101" s="86"/>
      <c r="D101" s="92"/>
      <c r="E101" s="92"/>
      <c r="F101" s="92"/>
      <c r="G101" s="92"/>
      <c r="H101" s="92"/>
      <c r="I101" s="92"/>
      <c r="J101" s="92"/>
      <c r="K101" s="92"/>
      <c r="L101" s="92"/>
      <c r="M101" s="92"/>
    </row>
    <row r="102" spans="1:13" s="4" customFormat="1">
      <c r="A102" s="113" t="s">
        <v>168</v>
      </c>
      <c r="B102" s="85"/>
      <c r="C102" s="86"/>
      <c r="D102" s="92"/>
      <c r="E102" s="92"/>
      <c r="F102" s="92"/>
      <c r="G102" s="92"/>
      <c r="H102" s="92"/>
      <c r="I102" s="92"/>
      <c r="J102" s="92"/>
      <c r="K102" s="92"/>
      <c r="L102" s="92"/>
      <c r="M102" s="92"/>
    </row>
    <row r="103" spans="1:13" s="4" customFormat="1">
      <c r="A103" s="113" t="s">
        <v>169</v>
      </c>
      <c r="B103" s="85"/>
      <c r="C103" s="86"/>
      <c r="D103" s="92"/>
      <c r="E103" s="92"/>
      <c r="F103" s="92"/>
      <c r="G103" s="92"/>
      <c r="H103" s="92"/>
      <c r="I103" s="92"/>
      <c r="J103" s="92"/>
      <c r="K103" s="92"/>
      <c r="L103" s="92"/>
      <c r="M103" s="92"/>
    </row>
    <row r="104" spans="1:13" s="4" customFormat="1">
      <c r="A104" s="113" t="s">
        <v>170</v>
      </c>
      <c r="B104" s="85"/>
      <c r="C104" s="86"/>
      <c r="D104" s="92"/>
      <c r="E104" s="92"/>
      <c r="F104" s="92"/>
      <c r="G104" s="92"/>
      <c r="H104" s="92"/>
      <c r="I104" s="92"/>
      <c r="J104" s="92"/>
      <c r="K104" s="92"/>
      <c r="L104" s="92"/>
      <c r="M104" s="92"/>
    </row>
    <row r="105" spans="1:13" s="4" customFormat="1">
      <c r="A105" s="113"/>
      <c r="B105" s="85"/>
      <c r="C105" s="86"/>
      <c r="D105" s="92"/>
      <c r="E105" s="92"/>
      <c r="F105" s="92"/>
      <c r="G105" s="92"/>
      <c r="H105" s="92"/>
      <c r="I105" s="92"/>
      <c r="J105" s="92"/>
      <c r="K105" s="92"/>
      <c r="L105" s="92"/>
      <c r="M105" s="92"/>
    </row>
    <row r="106" spans="1:13" s="4" customFormat="1">
      <c r="A106" s="113" t="s">
        <v>356</v>
      </c>
      <c r="B106" s="85"/>
      <c r="C106" s="86"/>
      <c r="D106" s="92"/>
      <c r="E106" s="92"/>
      <c r="F106" s="92"/>
      <c r="G106" s="92"/>
      <c r="H106" s="92"/>
      <c r="I106" s="92"/>
      <c r="J106" s="92"/>
      <c r="K106" s="92"/>
      <c r="L106" s="92"/>
      <c r="M106" s="92"/>
    </row>
    <row r="107" spans="1:13" s="4" customFormat="1">
      <c r="A107" s="113" t="s">
        <v>171</v>
      </c>
      <c r="B107" s="85"/>
      <c r="C107" s="86"/>
      <c r="D107" s="92"/>
      <c r="E107" s="92"/>
      <c r="F107" s="92"/>
      <c r="G107" s="92"/>
      <c r="H107" s="92"/>
      <c r="I107" s="92"/>
      <c r="J107" s="92"/>
      <c r="K107" s="92"/>
      <c r="L107" s="92"/>
      <c r="M107" s="92"/>
    </row>
    <row r="108" spans="1:13" s="4" customFormat="1">
      <c r="A108" s="113" t="s">
        <v>172</v>
      </c>
      <c r="B108" s="85"/>
      <c r="C108" s="86"/>
      <c r="D108" s="92"/>
      <c r="E108" s="92"/>
      <c r="F108" s="92"/>
      <c r="G108" s="92"/>
      <c r="H108" s="92"/>
      <c r="I108" s="92"/>
      <c r="J108" s="92"/>
      <c r="K108" s="92"/>
      <c r="L108" s="92"/>
      <c r="M108" s="92"/>
    </row>
    <row r="109" spans="1:13" s="4" customFormat="1">
      <c r="A109" s="113" t="s">
        <v>173</v>
      </c>
      <c r="B109" s="90"/>
      <c r="C109" s="9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</row>
    <row r="110" spans="1:13" s="4" customFormat="1">
      <c r="A110" s="113" t="s">
        <v>174</v>
      </c>
      <c r="B110" s="90" t="s">
        <v>12</v>
      </c>
      <c r="C110" s="9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</row>
    <row r="111" spans="1:13" s="4" customFormat="1">
      <c r="A111" s="113" t="s">
        <v>175</v>
      </c>
      <c r="B111" s="90"/>
      <c r="C111" s="9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</row>
    <row r="112" spans="1:13" s="4" customFormat="1">
      <c r="A112" s="113" t="s">
        <v>176</v>
      </c>
      <c r="B112" s="90"/>
      <c r="C112" s="9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</row>
    <row r="113" spans="1:13" s="4" customFormat="1">
      <c r="A113" s="113" t="s">
        <v>177</v>
      </c>
      <c r="B113" s="90"/>
      <c r="C113" s="9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</row>
    <row r="114" spans="1:13" s="4" customFormat="1">
      <c r="A114" s="113" t="s">
        <v>178</v>
      </c>
      <c r="B114" s="90"/>
      <c r="C114" s="9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</row>
    <row r="115" spans="1:13" s="4" customFormat="1">
      <c r="A115" s="113" t="s">
        <v>179</v>
      </c>
      <c r="B115" s="90"/>
      <c r="C115" s="9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</row>
    <row r="116" spans="1:13" s="4" customFormat="1">
      <c r="A116" s="113" t="s">
        <v>161</v>
      </c>
      <c r="B116" s="90"/>
      <c r="C116" s="9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</row>
    <row r="117" spans="1:13" s="4" customFormat="1">
      <c r="A117" s="113" t="s">
        <v>180</v>
      </c>
      <c r="B117" s="90"/>
      <c r="C117" s="9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</row>
    <row r="118" spans="1:13" s="4" customFormat="1">
      <c r="A118" s="113" t="s">
        <v>181</v>
      </c>
      <c r="B118" s="90"/>
      <c r="C118" s="9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</row>
    <row r="119" spans="1:13" s="4" customFormat="1">
      <c r="A119" s="113" t="s">
        <v>182</v>
      </c>
      <c r="B119" s="90"/>
      <c r="C119" s="9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</row>
    <row r="120" spans="1:13" s="4" customFormat="1">
      <c r="A120" s="113" t="s">
        <v>183</v>
      </c>
      <c r="B120" s="90"/>
      <c r="C120" s="9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</row>
    <row r="121" spans="1:13" s="4" customFormat="1">
      <c r="A121" s="113" t="s">
        <v>184</v>
      </c>
      <c r="B121" s="90"/>
      <c r="C121" s="9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</row>
    <row r="122" spans="1:13" s="4" customFormat="1">
      <c r="A122" s="113"/>
      <c r="B122" s="90"/>
      <c r="C122" s="9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</row>
    <row r="123" spans="1:13" s="4" customFormat="1">
      <c r="A123" s="113" t="s">
        <v>357</v>
      </c>
      <c r="B123" s="90"/>
      <c r="C123" s="9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</row>
    <row r="124" spans="1:13" s="4" customFormat="1">
      <c r="A124" s="113" t="s">
        <v>185</v>
      </c>
      <c r="B124" s="90"/>
      <c r="C124" s="9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</row>
    <row r="125" spans="1:13" s="4" customFormat="1">
      <c r="A125" s="113" t="s">
        <v>175</v>
      </c>
      <c r="B125" s="90"/>
      <c r="C125" s="9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</row>
    <row r="126" spans="1:13" s="4" customFormat="1">
      <c r="A126" s="113" t="s">
        <v>186</v>
      </c>
      <c r="B126" s="90"/>
      <c r="C126" s="9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</row>
    <row r="127" spans="1:13" s="4" customFormat="1">
      <c r="A127" s="113" t="s">
        <v>187</v>
      </c>
      <c r="B127" s="90"/>
      <c r="C127" s="9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</row>
    <row r="128" spans="1:13" s="4" customFormat="1">
      <c r="A128" s="113" t="s">
        <v>172</v>
      </c>
      <c r="B128" s="90"/>
      <c r="C128" s="9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</row>
    <row r="129" spans="1:13" s="4" customFormat="1">
      <c r="A129" s="113" t="s">
        <v>188</v>
      </c>
      <c r="B129" s="90"/>
      <c r="C129" s="9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</row>
    <row r="130" spans="1:13" s="4" customFormat="1">
      <c r="A130" s="113" t="s">
        <v>156</v>
      </c>
      <c r="B130" s="90"/>
      <c r="C130" s="9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</row>
    <row r="131" spans="1:13" s="4" customFormat="1">
      <c r="A131" s="113" t="s">
        <v>189</v>
      </c>
      <c r="B131" s="90"/>
      <c r="C131" s="9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</row>
    <row r="132" spans="1:13" s="4" customFormat="1">
      <c r="A132" s="113" t="s">
        <v>178</v>
      </c>
      <c r="B132" s="90"/>
      <c r="C132" s="9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</row>
    <row r="133" spans="1:13" s="4" customFormat="1">
      <c r="A133" s="113" t="s">
        <v>190</v>
      </c>
      <c r="B133" s="90"/>
      <c r="C133" s="9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</row>
    <row r="134" spans="1:13" s="4" customFormat="1">
      <c r="A134" s="113" t="s">
        <v>161</v>
      </c>
      <c r="B134" s="90"/>
      <c r="C134" s="9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</row>
    <row r="135" spans="1:13" s="4" customFormat="1">
      <c r="A135" s="113" t="s">
        <v>191</v>
      </c>
      <c r="B135" s="90"/>
      <c r="C135" s="9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</row>
    <row r="136" spans="1:13" s="4" customFormat="1">
      <c r="A136" s="113" t="s">
        <v>192</v>
      </c>
      <c r="B136" s="90"/>
      <c r="C136" s="9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</row>
    <row r="137" spans="1:13" s="4" customFormat="1">
      <c r="A137" s="113"/>
      <c r="B137" s="90"/>
      <c r="C137" s="9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</row>
    <row r="138" spans="1:13" s="4" customFormat="1">
      <c r="A138" s="113" t="s">
        <v>358</v>
      </c>
      <c r="B138" s="90"/>
      <c r="C138" s="9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</row>
    <row r="139" spans="1:13" s="4" customFormat="1">
      <c r="A139" s="113" t="s">
        <v>193</v>
      </c>
      <c r="B139" s="90"/>
      <c r="C139" s="9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</row>
    <row r="140" spans="1:13" s="4" customFormat="1">
      <c r="A140" s="113" t="s">
        <v>175</v>
      </c>
      <c r="B140" s="90"/>
      <c r="C140" s="9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</row>
    <row r="141" spans="1:13" s="4" customFormat="1">
      <c r="A141" s="113" t="s">
        <v>194</v>
      </c>
      <c r="B141" s="90"/>
      <c r="C141" s="9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</row>
    <row r="142" spans="1:13" s="4" customFormat="1">
      <c r="A142" s="113" t="s">
        <v>195</v>
      </c>
      <c r="B142" s="90"/>
      <c r="C142" s="9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</row>
    <row r="143" spans="1:13" s="4" customFormat="1">
      <c r="A143" s="113" t="s">
        <v>172</v>
      </c>
      <c r="B143" s="90"/>
      <c r="C143" s="9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</row>
    <row r="144" spans="1:13" s="4" customFormat="1">
      <c r="A144" s="113" t="s">
        <v>196</v>
      </c>
      <c r="B144" s="90"/>
      <c r="C144" s="9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</row>
    <row r="145" spans="1:13" s="4" customFormat="1">
      <c r="A145" s="113" t="s">
        <v>156</v>
      </c>
      <c r="B145" s="90"/>
      <c r="C145" s="9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</row>
    <row r="146" spans="1:13" s="4" customFormat="1">
      <c r="A146" s="113" t="s">
        <v>174</v>
      </c>
      <c r="B146" s="90"/>
      <c r="C146" s="9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</row>
    <row r="147" spans="1:13" s="4" customFormat="1">
      <c r="A147" s="113" t="s">
        <v>178</v>
      </c>
      <c r="B147" s="90"/>
      <c r="C147" s="9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</row>
    <row r="148" spans="1:13" s="4" customFormat="1">
      <c r="A148" s="113" t="s">
        <v>183</v>
      </c>
      <c r="B148" s="90"/>
      <c r="C148" s="9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</row>
    <row r="149" spans="1:13" s="4" customFormat="1">
      <c r="A149" s="113" t="s">
        <v>159</v>
      </c>
      <c r="B149" s="90"/>
      <c r="C149" s="9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</row>
    <row r="150" spans="1:13" s="4" customFormat="1">
      <c r="A150" s="113" t="s">
        <v>161</v>
      </c>
      <c r="B150" s="90"/>
      <c r="C150" s="9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</row>
    <row r="151" spans="1:13" s="4" customFormat="1">
      <c r="A151" s="113" t="s">
        <v>197</v>
      </c>
      <c r="B151" s="90"/>
      <c r="C151" s="9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</row>
    <row r="152" spans="1:13" s="4" customFormat="1">
      <c r="A152" s="113" t="s">
        <v>182</v>
      </c>
      <c r="B152" s="90"/>
      <c r="C152" s="9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</row>
    <row r="153" spans="1:13" s="4" customFormat="1">
      <c r="A153" s="113" t="s">
        <v>198</v>
      </c>
      <c r="B153" s="90"/>
      <c r="C153" s="9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</row>
    <row r="154" spans="1:13" s="4" customFormat="1">
      <c r="A154" s="113"/>
      <c r="B154" s="90"/>
      <c r="C154" s="9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</row>
    <row r="155" spans="1:13" s="4" customFormat="1">
      <c r="A155" s="113" t="s">
        <v>359</v>
      </c>
      <c r="B155" s="90"/>
      <c r="C155" s="9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</row>
    <row r="156" spans="1:13" s="4" customFormat="1">
      <c r="A156" s="113" t="s">
        <v>199</v>
      </c>
      <c r="B156" s="90"/>
      <c r="C156" s="9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</row>
    <row r="157" spans="1:13" s="4" customFormat="1">
      <c r="A157" s="113" t="s">
        <v>151</v>
      </c>
      <c r="B157" s="90"/>
      <c r="C157" s="9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</row>
    <row r="158" spans="1:13" s="4" customFormat="1">
      <c r="A158" s="113" t="s">
        <v>152</v>
      </c>
      <c r="B158" s="90"/>
      <c r="C158" s="9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</row>
    <row r="159" spans="1:13" s="4" customFormat="1">
      <c r="A159" s="113" t="s">
        <v>200</v>
      </c>
      <c r="B159" s="90"/>
      <c r="C159" s="9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</row>
    <row r="160" spans="1:13" s="4" customFormat="1">
      <c r="A160" s="113" t="s">
        <v>201</v>
      </c>
      <c r="B160" s="90"/>
      <c r="C160" s="9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</row>
    <row r="161" spans="1:13" s="4" customFormat="1">
      <c r="A161" s="113" t="s">
        <v>156</v>
      </c>
      <c r="B161" s="90"/>
      <c r="C161" s="9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</row>
    <row r="162" spans="1:13" s="4" customFormat="1">
      <c r="A162" s="113" t="s">
        <v>159</v>
      </c>
      <c r="B162" s="90"/>
      <c r="C162" s="9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</row>
    <row r="163" spans="1:13" s="4" customFormat="1">
      <c r="A163" s="113" t="s">
        <v>202</v>
      </c>
      <c r="B163" s="90"/>
      <c r="C163" s="9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</row>
    <row r="164" spans="1:13" s="4" customFormat="1">
      <c r="A164" s="113" t="s">
        <v>203</v>
      </c>
      <c r="B164" s="90"/>
      <c r="C164" s="9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</row>
    <row r="165" spans="1:13" s="4" customFormat="1">
      <c r="A165" s="113" t="s">
        <v>204</v>
      </c>
      <c r="B165" s="90"/>
      <c r="C165" s="9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</row>
    <row r="166" spans="1:13" s="4" customFormat="1">
      <c r="A166" s="113" t="s">
        <v>205</v>
      </c>
      <c r="B166" s="90"/>
      <c r="C166" s="9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</row>
    <row r="167" spans="1:13" s="4" customFormat="1">
      <c r="A167" s="113" t="s">
        <v>206</v>
      </c>
      <c r="B167" s="90"/>
      <c r="C167" s="9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</row>
    <row r="168" spans="1:13" s="4" customFormat="1">
      <c r="A168" s="113" t="s">
        <v>207</v>
      </c>
      <c r="B168" s="90"/>
      <c r="C168" s="9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</row>
    <row r="169" spans="1:13" s="4" customFormat="1">
      <c r="A169" s="113" t="s">
        <v>208</v>
      </c>
      <c r="B169" s="90"/>
      <c r="C169" s="9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</row>
    <row r="170" spans="1:13" s="4" customFormat="1">
      <c r="A170" s="113" t="s">
        <v>209</v>
      </c>
      <c r="B170" s="90"/>
      <c r="C170" s="9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</row>
    <row r="171" spans="1:13" s="4" customFormat="1">
      <c r="A171" s="113" t="s">
        <v>210</v>
      </c>
      <c r="B171" s="90"/>
      <c r="C171" s="9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</row>
    <row r="172" spans="1:13" s="4" customFormat="1">
      <c r="A172" s="113"/>
      <c r="B172" s="90"/>
      <c r="C172" s="9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</row>
    <row r="173" spans="1:13" s="4" customFormat="1">
      <c r="A173" s="113" t="s">
        <v>360</v>
      </c>
      <c r="B173" s="90"/>
      <c r="C173" s="9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</row>
    <row r="174" spans="1:13" s="4" customFormat="1">
      <c r="A174" s="113" t="s">
        <v>151</v>
      </c>
      <c r="B174" s="90"/>
      <c r="C174" s="9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</row>
    <row r="175" spans="1:13" s="4" customFormat="1">
      <c r="A175" s="113" t="s">
        <v>153</v>
      </c>
      <c r="B175" s="90"/>
      <c r="C175" s="9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</row>
    <row r="176" spans="1:13" s="4" customFormat="1">
      <c r="A176" s="113" t="s">
        <v>172</v>
      </c>
      <c r="B176" s="90"/>
      <c r="C176" s="9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</row>
    <row r="177" spans="1:13" s="4" customFormat="1">
      <c r="A177" s="113" t="s">
        <v>211</v>
      </c>
      <c r="B177" s="90"/>
      <c r="C177" s="9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</row>
    <row r="178" spans="1:13" s="4" customFormat="1">
      <c r="A178" s="113" t="s">
        <v>175</v>
      </c>
      <c r="B178" s="90"/>
      <c r="C178" s="9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</row>
    <row r="179" spans="1:13" s="4" customFormat="1">
      <c r="A179" s="113" t="s">
        <v>156</v>
      </c>
      <c r="B179" s="90"/>
      <c r="C179" s="9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</row>
    <row r="180" spans="1:13" s="4" customFormat="1">
      <c r="A180" s="113" t="s">
        <v>159</v>
      </c>
      <c r="B180" s="90"/>
      <c r="C180" s="9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</row>
    <row r="181" spans="1:13" s="4" customFormat="1">
      <c r="A181" s="113" t="s">
        <v>212</v>
      </c>
      <c r="B181" s="90"/>
      <c r="C181" s="9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</row>
    <row r="182" spans="1:13" s="4" customFormat="1">
      <c r="A182" s="113" t="s">
        <v>213</v>
      </c>
      <c r="B182" s="90"/>
      <c r="C182" s="9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</row>
    <row r="183" spans="1:13" s="4" customFormat="1">
      <c r="A183" s="113" t="s">
        <v>214</v>
      </c>
      <c r="B183" s="90"/>
      <c r="C183" s="9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</row>
    <row r="184" spans="1:13" s="4" customFormat="1">
      <c r="A184" s="113" t="s">
        <v>215</v>
      </c>
      <c r="B184" s="90"/>
      <c r="C184" s="9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</row>
    <row r="185" spans="1:13" s="4" customFormat="1">
      <c r="A185" s="113" t="s">
        <v>216</v>
      </c>
      <c r="B185" s="90"/>
      <c r="C185" s="9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</row>
    <row r="186" spans="1:13" s="4" customFormat="1">
      <c r="A186" s="113" t="s">
        <v>217</v>
      </c>
      <c r="B186" s="90"/>
      <c r="C186" s="9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</row>
    <row r="187" spans="1:13" s="4" customFormat="1">
      <c r="A187" s="113"/>
      <c r="B187" s="90"/>
      <c r="C187" s="9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</row>
    <row r="188" spans="1:13" s="4" customFormat="1">
      <c r="A188" s="113" t="s">
        <v>361</v>
      </c>
      <c r="B188" s="90"/>
      <c r="C188" s="9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</row>
    <row r="189" spans="1:13" s="4" customFormat="1">
      <c r="A189" s="113" t="s">
        <v>218</v>
      </c>
      <c r="B189" s="90"/>
      <c r="C189" s="9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</row>
    <row r="190" spans="1:13" s="4" customFormat="1">
      <c r="A190" s="113" t="s">
        <v>219</v>
      </c>
      <c r="B190" s="90"/>
      <c r="C190" s="9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</row>
    <row r="191" spans="1:13" s="4" customFormat="1">
      <c r="A191" s="113" t="s">
        <v>220</v>
      </c>
      <c r="B191" s="90"/>
      <c r="C191" s="9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</row>
    <row r="192" spans="1:13" s="4" customFormat="1">
      <c r="A192" s="113" t="s">
        <v>221</v>
      </c>
      <c r="B192" s="90"/>
      <c r="C192" s="9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</row>
    <row r="193" spans="1:13" s="4" customFormat="1">
      <c r="A193" s="113" t="s">
        <v>222</v>
      </c>
      <c r="B193" s="90"/>
      <c r="C193" s="9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</row>
    <row r="194" spans="1:13" s="4" customFormat="1">
      <c r="A194" s="113" t="s">
        <v>195</v>
      </c>
      <c r="B194" s="90"/>
      <c r="C194" s="9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</row>
    <row r="195" spans="1:13" s="4" customFormat="1">
      <c r="A195" s="113" t="s">
        <v>223</v>
      </c>
      <c r="B195" s="90"/>
      <c r="C195" s="9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</row>
    <row r="196" spans="1:13" s="4" customFormat="1">
      <c r="A196" s="113" t="s">
        <v>214</v>
      </c>
      <c r="B196" s="90"/>
      <c r="C196" s="9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</row>
    <row r="197" spans="1:13" s="4" customFormat="1">
      <c r="A197" s="113" t="s">
        <v>161</v>
      </c>
      <c r="B197" s="90"/>
      <c r="C197" s="9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</row>
    <row r="198" spans="1:13" s="4" customFormat="1">
      <c r="A198" s="113" t="s">
        <v>224</v>
      </c>
      <c r="B198" s="90"/>
      <c r="C198" s="9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</row>
    <row r="199" spans="1:13" s="4" customFormat="1">
      <c r="A199" s="113" t="s">
        <v>225</v>
      </c>
      <c r="B199" s="90"/>
      <c r="C199" s="9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</row>
    <row r="200" spans="1:13" s="4" customFormat="1">
      <c r="A200" s="113" t="s">
        <v>159</v>
      </c>
      <c r="B200" s="90"/>
      <c r="C200" s="9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</row>
    <row r="201" spans="1:13" s="4" customFormat="1">
      <c r="A201" s="113" t="s">
        <v>226</v>
      </c>
      <c r="B201" s="90"/>
      <c r="C201" s="9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</row>
    <row r="202" spans="1:13" s="4" customFormat="1">
      <c r="A202" s="113"/>
      <c r="B202" s="90"/>
      <c r="C202" s="9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</row>
    <row r="203" spans="1:13" s="4" customFormat="1">
      <c r="A203" s="113" t="s">
        <v>362</v>
      </c>
      <c r="B203" s="90"/>
      <c r="C203" s="9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</row>
    <row r="204" spans="1:13" s="4" customFormat="1">
      <c r="A204" s="113" t="s">
        <v>218</v>
      </c>
      <c r="B204" s="90"/>
      <c r="C204" s="9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</row>
    <row r="205" spans="1:13" s="4" customFormat="1">
      <c r="A205" s="113" t="s">
        <v>227</v>
      </c>
      <c r="B205" s="90"/>
      <c r="C205" s="9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</row>
    <row r="206" spans="1:13" s="4" customFormat="1">
      <c r="A206" s="113" t="s">
        <v>228</v>
      </c>
      <c r="B206" s="90"/>
      <c r="C206" s="9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</row>
    <row r="207" spans="1:13" s="4" customFormat="1">
      <c r="A207" s="113" t="s">
        <v>201</v>
      </c>
      <c r="B207" s="90"/>
      <c r="C207" s="9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</row>
    <row r="208" spans="1:13" s="4" customFormat="1">
      <c r="A208" s="113" t="s">
        <v>229</v>
      </c>
      <c r="B208" s="90"/>
      <c r="C208" s="9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</row>
    <row r="209" spans="1:13" s="4" customFormat="1">
      <c r="A209" s="113" t="s">
        <v>215</v>
      </c>
      <c r="B209" s="90"/>
      <c r="C209" s="9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</row>
    <row r="210" spans="1:13" s="4" customFormat="1">
      <c r="A210" s="113" t="s">
        <v>230</v>
      </c>
      <c r="B210" s="90"/>
      <c r="C210" s="9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</row>
    <row r="211" spans="1:13" s="4" customFormat="1">
      <c r="A211" s="113" t="s">
        <v>231</v>
      </c>
      <c r="B211" s="90"/>
      <c r="C211" s="9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</row>
    <row r="212" spans="1:13" s="4" customFormat="1">
      <c r="A212" s="113" t="s">
        <v>232</v>
      </c>
      <c r="B212" s="90"/>
      <c r="C212" s="9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</row>
    <row r="213" spans="1:13" s="4" customFormat="1">
      <c r="A213" s="113" t="s">
        <v>233</v>
      </c>
      <c r="B213" s="90"/>
      <c r="C213" s="9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</row>
    <row r="214" spans="1:13" s="4" customFormat="1">
      <c r="A214" s="113"/>
      <c r="B214" s="90"/>
      <c r="C214" s="9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</row>
    <row r="215" spans="1:13" s="4" customFormat="1">
      <c r="A215" s="113" t="s">
        <v>363</v>
      </c>
      <c r="B215" s="90"/>
      <c r="C215" s="9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</row>
    <row r="216" spans="1:13" s="4" customFormat="1">
      <c r="A216" s="113" t="s">
        <v>218</v>
      </c>
      <c r="B216" s="90"/>
      <c r="C216" s="9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</row>
    <row r="217" spans="1:13" s="4" customFormat="1">
      <c r="A217" s="113" t="s">
        <v>234</v>
      </c>
      <c r="B217" s="90"/>
      <c r="C217" s="9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</row>
    <row r="218" spans="1:13" s="4" customFormat="1">
      <c r="A218" s="113" t="s">
        <v>235</v>
      </c>
      <c r="B218" s="90"/>
      <c r="C218" s="9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</row>
    <row r="219" spans="1:13" s="4" customFormat="1">
      <c r="A219" s="113" t="s">
        <v>236</v>
      </c>
      <c r="B219" s="90"/>
      <c r="C219" s="9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</row>
    <row r="220" spans="1:13" s="4" customFormat="1">
      <c r="A220" s="113" t="s">
        <v>237</v>
      </c>
      <c r="B220" s="90"/>
      <c r="C220" s="9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</row>
    <row r="221" spans="1:13" s="4" customFormat="1">
      <c r="A221" s="113" t="s">
        <v>238</v>
      </c>
      <c r="B221" s="90"/>
      <c r="C221" s="9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</row>
    <row r="222" spans="1:13" s="4" customFormat="1">
      <c r="A222" s="113" t="s">
        <v>161</v>
      </c>
      <c r="B222" s="90"/>
      <c r="C222" s="9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</row>
    <row r="223" spans="1:13" s="4" customFormat="1">
      <c r="A223" s="113" t="s">
        <v>239</v>
      </c>
      <c r="B223" s="90"/>
      <c r="C223" s="9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</row>
    <row r="224" spans="1:13" s="4" customFormat="1">
      <c r="A224" s="113" t="s">
        <v>240</v>
      </c>
      <c r="B224" s="90"/>
      <c r="C224" s="9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</row>
    <row r="225" spans="1:13" s="4" customFormat="1">
      <c r="A225" s="113" t="s">
        <v>232</v>
      </c>
      <c r="B225" s="90"/>
      <c r="C225" s="9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</row>
    <row r="226" spans="1:13" s="4" customFormat="1">
      <c r="A226" s="113" t="s">
        <v>241</v>
      </c>
      <c r="B226" s="90"/>
      <c r="C226" s="9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</row>
    <row r="227" spans="1:13" s="4" customFormat="1">
      <c r="A227" s="113" t="s">
        <v>242</v>
      </c>
      <c r="B227" s="90"/>
      <c r="C227" s="9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</row>
    <row r="228" spans="1:13" s="4" customFormat="1">
      <c r="A228" s="113" t="s">
        <v>243</v>
      </c>
      <c r="B228" s="90"/>
      <c r="C228" s="9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</row>
    <row r="229" spans="1:13" s="4" customFormat="1">
      <c r="A229" s="113" t="s">
        <v>244</v>
      </c>
      <c r="B229" s="90"/>
      <c r="C229" s="9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</row>
    <row r="230" spans="1:13" s="4" customFormat="1">
      <c r="A230" s="113" t="s">
        <v>245</v>
      </c>
      <c r="B230" s="90"/>
      <c r="C230" s="9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</row>
    <row r="231" spans="1:13" s="4" customFormat="1">
      <c r="A231" s="113" t="s">
        <v>246</v>
      </c>
      <c r="B231" s="90"/>
      <c r="C231" s="9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</row>
    <row r="232" spans="1:13" s="4" customFormat="1">
      <c r="A232" s="113" t="s">
        <v>247</v>
      </c>
      <c r="B232" s="90"/>
      <c r="C232" s="9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</row>
    <row r="233" spans="1:13" s="4" customFormat="1">
      <c r="A233" s="113" t="s">
        <v>248</v>
      </c>
      <c r="B233" s="90"/>
      <c r="C233" s="9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</row>
    <row r="234" spans="1:13" s="4" customFormat="1">
      <c r="A234" s="113" t="s">
        <v>249</v>
      </c>
      <c r="B234" s="90"/>
      <c r="C234" s="9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</row>
    <row r="235" spans="1:13" s="4" customFormat="1">
      <c r="A235" s="113" t="s">
        <v>250</v>
      </c>
      <c r="B235" s="90"/>
      <c r="C235" s="9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</row>
    <row r="236" spans="1:13" s="4" customFormat="1">
      <c r="A236" s="113"/>
      <c r="B236" s="90"/>
      <c r="C236" s="9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</row>
    <row r="237" spans="1:13" s="4" customFormat="1">
      <c r="A237" s="113" t="s">
        <v>364</v>
      </c>
      <c r="B237" s="90"/>
      <c r="C237" s="9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</row>
    <row r="238" spans="1:13" s="4" customFormat="1">
      <c r="A238" s="113" t="s">
        <v>218</v>
      </c>
      <c r="B238" s="90"/>
      <c r="C238" s="9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</row>
    <row r="239" spans="1:13" s="4" customFormat="1">
      <c r="A239" s="113" t="s">
        <v>251</v>
      </c>
      <c r="B239" s="90"/>
      <c r="C239" s="9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</row>
    <row r="240" spans="1:13" s="4" customFormat="1">
      <c r="A240" s="113" t="s">
        <v>252</v>
      </c>
      <c r="B240" s="90"/>
      <c r="C240" s="9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</row>
    <row r="241" spans="1:13" s="4" customFormat="1">
      <c r="A241" s="113" t="s">
        <v>253</v>
      </c>
      <c r="B241" s="90"/>
      <c r="C241" s="9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</row>
    <row r="242" spans="1:13" s="4" customFormat="1">
      <c r="A242" s="113" t="s">
        <v>254</v>
      </c>
      <c r="B242" s="90"/>
      <c r="C242" s="9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</row>
    <row r="243" spans="1:13" s="4" customFormat="1">
      <c r="A243" s="113" t="s">
        <v>255</v>
      </c>
      <c r="B243" s="90"/>
      <c r="C243" s="9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</row>
    <row r="244" spans="1:13" s="4" customFormat="1">
      <c r="A244" s="113" t="s">
        <v>256</v>
      </c>
      <c r="B244" s="90"/>
      <c r="C244" s="9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</row>
    <row r="245" spans="1:13" s="4" customFormat="1">
      <c r="A245" s="113" t="s">
        <v>161</v>
      </c>
      <c r="B245" s="90"/>
      <c r="C245" s="9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</row>
    <row r="246" spans="1:13" s="4" customFormat="1">
      <c r="A246" s="113" t="s">
        <v>257</v>
      </c>
      <c r="B246" s="90"/>
      <c r="C246" s="9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</row>
    <row r="247" spans="1:13" s="4" customFormat="1">
      <c r="A247" s="113"/>
      <c r="B247" s="90"/>
      <c r="C247" s="9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</row>
    <row r="248" spans="1:13" s="4" customFormat="1">
      <c r="A248" s="113" t="s">
        <v>365</v>
      </c>
      <c r="B248" s="90"/>
      <c r="C248" s="9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</row>
    <row r="249" spans="1:13" s="4" customFormat="1">
      <c r="A249" s="113" t="s">
        <v>258</v>
      </c>
      <c r="B249" s="90"/>
      <c r="C249" s="9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</row>
    <row r="250" spans="1:13" s="4" customFormat="1">
      <c r="A250" s="113" t="s">
        <v>259</v>
      </c>
      <c r="B250" s="90"/>
      <c r="C250" s="9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</row>
    <row r="251" spans="1:13" s="4" customFormat="1">
      <c r="A251" s="113" t="s">
        <v>152</v>
      </c>
      <c r="B251" s="90"/>
      <c r="C251" s="9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</row>
    <row r="252" spans="1:13" s="4" customFormat="1">
      <c r="A252" s="113" t="s">
        <v>214</v>
      </c>
      <c r="B252" s="90"/>
      <c r="C252" s="9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</row>
    <row r="253" spans="1:13" s="4" customFormat="1">
      <c r="A253" s="113" t="s">
        <v>260</v>
      </c>
      <c r="B253" s="90"/>
      <c r="C253" s="9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</row>
    <row r="254" spans="1:13" s="4" customFormat="1">
      <c r="A254" s="113" t="s">
        <v>261</v>
      </c>
      <c r="B254" s="90"/>
      <c r="C254" s="9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</row>
    <row r="255" spans="1:13" s="4" customFormat="1">
      <c r="A255" s="113" t="s">
        <v>262</v>
      </c>
      <c r="B255" s="90"/>
      <c r="C255" s="9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</row>
    <row r="256" spans="1:13" s="4" customFormat="1">
      <c r="A256" s="113" t="s">
        <v>215</v>
      </c>
      <c r="B256" s="90"/>
      <c r="C256" s="9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</row>
    <row r="257" spans="1:13" s="4" customFormat="1">
      <c r="A257" s="113" t="s">
        <v>178</v>
      </c>
      <c r="B257" s="90"/>
      <c r="C257" s="9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</row>
    <row r="258" spans="1:13" s="4" customFormat="1">
      <c r="A258" s="113" t="s">
        <v>161</v>
      </c>
      <c r="B258" s="90"/>
      <c r="C258" s="9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</row>
    <row r="259" spans="1:13" s="4" customFormat="1">
      <c r="A259" s="113" t="s">
        <v>162</v>
      </c>
      <c r="B259" s="90"/>
      <c r="C259" s="9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</row>
    <row r="260" spans="1:13" s="4" customFormat="1">
      <c r="A260" s="113" t="s">
        <v>256</v>
      </c>
      <c r="B260" s="90"/>
      <c r="C260" s="9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</row>
    <row r="261" spans="1:13" s="4" customFormat="1">
      <c r="A261" s="113" t="s">
        <v>263</v>
      </c>
      <c r="B261" s="90"/>
      <c r="C261" s="9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</row>
    <row r="262" spans="1:13" s="4" customFormat="1">
      <c r="A262" s="113" t="s">
        <v>264</v>
      </c>
      <c r="B262" s="90"/>
      <c r="C262" s="9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</row>
    <row r="263" spans="1:13" s="4" customFormat="1">
      <c r="A263" s="113"/>
      <c r="B263" s="90"/>
      <c r="C263" s="9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</row>
    <row r="264" spans="1:13" s="4" customFormat="1">
      <c r="A264" s="113" t="s">
        <v>366</v>
      </c>
      <c r="B264" s="90"/>
      <c r="C264" s="9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</row>
    <row r="265" spans="1:13" s="4" customFormat="1">
      <c r="A265" s="113" t="s">
        <v>265</v>
      </c>
      <c r="B265" s="90"/>
      <c r="C265" s="9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</row>
    <row r="266" spans="1:13" s="4" customFormat="1">
      <c r="A266" s="113" t="s">
        <v>266</v>
      </c>
      <c r="B266" s="90"/>
      <c r="C266" s="9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</row>
    <row r="267" spans="1:13" s="4" customFormat="1">
      <c r="A267" s="113" t="s">
        <v>267</v>
      </c>
      <c r="B267" s="90"/>
      <c r="C267" s="9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</row>
    <row r="268" spans="1:13" s="4" customFormat="1">
      <c r="A268" s="113" t="s">
        <v>268</v>
      </c>
      <c r="B268" s="90"/>
      <c r="C268" s="9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</row>
    <row r="269" spans="1:13" s="4" customFormat="1">
      <c r="A269" s="113" t="s">
        <v>269</v>
      </c>
      <c r="B269" s="90"/>
      <c r="C269" s="9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</row>
    <row r="270" spans="1:13" s="4" customFormat="1">
      <c r="A270" s="113" t="s">
        <v>212</v>
      </c>
      <c r="B270" s="90"/>
      <c r="C270" s="9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</row>
    <row r="271" spans="1:13" s="4" customFormat="1">
      <c r="A271" s="113" t="s">
        <v>270</v>
      </c>
      <c r="B271" s="90"/>
      <c r="C271" s="9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</row>
    <row r="272" spans="1:13" s="4" customFormat="1">
      <c r="A272" s="113" t="s">
        <v>162</v>
      </c>
      <c r="B272" s="90"/>
      <c r="C272" s="9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</row>
    <row r="273" spans="1:13" s="4" customFormat="1">
      <c r="A273" s="113" t="s">
        <v>271</v>
      </c>
      <c r="B273" s="90"/>
      <c r="C273" s="9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</row>
    <row r="274" spans="1:13" s="4" customFormat="1">
      <c r="A274" s="113" t="s">
        <v>272</v>
      </c>
      <c r="B274" s="90"/>
      <c r="C274" s="9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</row>
    <row r="275" spans="1:13" s="4" customFormat="1">
      <c r="A275" s="113" t="s">
        <v>273</v>
      </c>
      <c r="B275" s="90"/>
      <c r="C275" s="9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</row>
    <row r="276" spans="1:13" s="4" customFormat="1">
      <c r="A276" s="113"/>
      <c r="B276" s="90"/>
      <c r="C276" s="9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</row>
    <row r="277" spans="1:13" s="4" customFormat="1">
      <c r="A277" s="113" t="s">
        <v>367</v>
      </c>
      <c r="B277" s="90"/>
      <c r="C277" s="9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</row>
    <row r="278" spans="1:13" s="4" customFormat="1">
      <c r="A278" s="113" t="s">
        <v>151</v>
      </c>
      <c r="B278" s="90"/>
      <c r="C278" s="9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</row>
    <row r="279" spans="1:13" s="4" customFormat="1">
      <c r="A279" s="113" t="s">
        <v>274</v>
      </c>
      <c r="B279" s="90"/>
      <c r="C279" s="9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</row>
    <row r="280" spans="1:13" s="4" customFormat="1">
      <c r="A280" s="113" t="s">
        <v>253</v>
      </c>
      <c r="B280" s="90"/>
      <c r="C280" s="9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</row>
    <row r="281" spans="1:13" s="4" customFormat="1">
      <c r="A281" s="113" t="s">
        <v>275</v>
      </c>
      <c r="B281" s="90"/>
      <c r="C281" s="9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</row>
    <row r="282" spans="1:13" s="4" customFormat="1">
      <c r="A282" s="113" t="s">
        <v>172</v>
      </c>
      <c r="B282" s="90"/>
      <c r="C282" s="9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</row>
    <row r="283" spans="1:13" s="4" customFormat="1">
      <c r="A283" s="113" t="s">
        <v>156</v>
      </c>
      <c r="B283" s="90"/>
      <c r="C283" s="9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</row>
    <row r="284" spans="1:13" s="4" customFormat="1">
      <c r="A284" s="113" t="s">
        <v>214</v>
      </c>
      <c r="B284" s="90"/>
      <c r="C284" s="9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</row>
    <row r="285" spans="1:13" s="4" customFormat="1">
      <c r="A285" s="113" t="s">
        <v>178</v>
      </c>
      <c r="B285" s="90"/>
      <c r="C285" s="9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</row>
    <row r="286" spans="1:13" s="4" customFormat="1">
      <c r="A286" s="113" t="s">
        <v>223</v>
      </c>
      <c r="B286" s="90"/>
      <c r="C286" s="9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</row>
    <row r="287" spans="1:13" s="4" customFormat="1">
      <c r="A287" s="113" t="s">
        <v>276</v>
      </c>
      <c r="B287" s="90"/>
      <c r="C287" s="9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</row>
    <row r="288" spans="1:13" s="4" customFormat="1">
      <c r="A288" s="113" t="s">
        <v>277</v>
      </c>
      <c r="B288" s="90"/>
      <c r="C288" s="9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</row>
    <row r="289" spans="1:13" s="4" customFormat="1">
      <c r="A289" s="113" t="s">
        <v>278</v>
      </c>
      <c r="B289" s="90"/>
      <c r="C289" s="9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</row>
    <row r="290" spans="1:13" s="4" customFormat="1">
      <c r="A290" s="113" t="s">
        <v>279</v>
      </c>
      <c r="B290" s="90"/>
      <c r="C290" s="9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</row>
    <row r="291" spans="1:13" s="4" customFormat="1">
      <c r="A291" s="113" t="s">
        <v>280</v>
      </c>
      <c r="B291" s="90"/>
      <c r="C291" s="9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</row>
    <row r="292" spans="1:13" s="4" customFormat="1">
      <c r="A292" s="113" t="s">
        <v>161</v>
      </c>
      <c r="B292" s="90"/>
      <c r="C292" s="9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</row>
    <row r="293" spans="1:13" s="4" customFormat="1">
      <c r="A293" s="113" t="s">
        <v>169</v>
      </c>
      <c r="B293" s="90"/>
      <c r="C293" s="9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</row>
    <row r="294" spans="1:13" s="4" customFormat="1">
      <c r="A294" s="113" t="s">
        <v>281</v>
      </c>
      <c r="B294" s="90"/>
      <c r="C294" s="9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</row>
    <row r="295" spans="1:13" s="4" customFormat="1">
      <c r="A295" s="113"/>
      <c r="B295" s="90"/>
      <c r="C295" s="9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</row>
    <row r="296" spans="1:13" s="4" customFormat="1">
      <c r="A296" s="113" t="s">
        <v>368</v>
      </c>
      <c r="B296" s="90"/>
      <c r="C296" s="9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</row>
    <row r="297" spans="1:13" s="4" customFormat="1">
      <c r="A297" s="113" t="s">
        <v>282</v>
      </c>
      <c r="B297" s="90"/>
      <c r="C297" s="9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</row>
    <row r="298" spans="1:13" s="4" customFormat="1">
      <c r="A298" s="113" t="s">
        <v>152</v>
      </c>
      <c r="B298" s="90"/>
      <c r="C298" s="9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</row>
    <row r="299" spans="1:13" s="4" customFormat="1">
      <c r="A299" s="113" t="s">
        <v>283</v>
      </c>
      <c r="B299" s="90"/>
      <c r="C299" s="9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</row>
    <row r="300" spans="1:13" s="4" customFormat="1">
      <c r="A300" s="113" t="s">
        <v>284</v>
      </c>
      <c r="B300" s="90"/>
      <c r="C300" s="9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</row>
    <row r="301" spans="1:13" s="4" customFormat="1">
      <c r="A301" s="113" t="s">
        <v>285</v>
      </c>
      <c r="B301" s="90"/>
      <c r="C301" s="9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</row>
    <row r="302" spans="1:13" s="4" customFormat="1">
      <c r="A302" s="113" t="s">
        <v>259</v>
      </c>
      <c r="B302" s="90"/>
      <c r="C302" s="9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</row>
    <row r="303" spans="1:13" s="4" customFormat="1">
      <c r="A303" s="113" t="s">
        <v>286</v>
      </c>
      <c r="B303" s="90"/>
      <c r="C303" s="9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</row>
    <row r="304" spans="1:13" s="4" customFormat="1">
      <c r="A304" s="113" t="s">
        <v>287</v>
      </c>
      <c r="B304" s="90"/>
      <c r="C304" s="9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</row>
    <row r="305" spans="1:13" s="4" customFormat="1">
      <c r="A305" s="113"/>
      <c r="B305" s="90"/>
      <c r="C305" s="9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</row>
    <row r="306" spans="1:13" s="4" customFormat="1">
      <c r="A306" s="113" t="s">
        <v>369</v>
      </c>
      <c r="B306" s="90"/>
      <c r="C306" s="9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</row>
    <row r="307" spans="1:13" s="4" customFormat="1">
      <c r="A307" s="113" t="s">
        <v>288</v>
      </c>
      <c r="B307" s="90"/>
      <c r="C307" s="9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</row>
    <row r="308" spans="1:13" s="4" customFormat="1">
      <c r="A308" s="113" t="s">
        <v>289</v>
      </c>
      <c r="B308" s="90"/>
      <c r="C308" s="9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</row>
    <row r="309" spans="1:13" s="4" customFormat="1">
      <c r="A309" s="113" t="s">
        <v>284</v>
      </c>
      <c r="B309" s="90"/>
      <c r="C309" s="9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</row>
    <row r="310" spans="1:13" s="4" customFormat="1">
      <c r="A310" s="113" t="s">
        <v>285</v>
      </c>
      <c r="B310" s="90"/>
      <c r="C310" s="9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</row>
    <row r="311" spans="1:13" s="4" customFormat="1">
      <c r="A311" s="113" t="s">
        <v>259</v>
      </c>
      <c r="B311" s="90"/>
      <c r="C311" s="9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</row>
    <row r="312" spans="1:13" s="4" customFormat="1">
      <c r="A312" s="113" t="s">
        <v>290</v>
      </c>
      <c r="B312" s="90"/>
      <c r="C312" s="9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</row>
    <row r="313" spans="1:13" s="4" customFormat="1">
      <c r="A313" s="113" t="s">
        <v>287</v>
      </c>
      <c r="B313" s="90"/>
      <c r="C313" s="9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</row>
    <row r="314" spans="1:13" s="4" customFormat="1">
      <c r="A314" s="113"/>
      <c r="B314" s="90"/>
      <c r="C314" s="91"/>
      <c r="D314" s="131"/>
      <c r="E314" s="131"/>
      <c r="F314" s="131"/>
      <c r="G314" s="131"/>
      <c r="H314" s="131"/>
      <c r="I314" s="131"/>
      <c r="J314" s="131"/>
      <c r="K314" s="131"/>
      <c r="L314" s="92"/>
      <c r="M314" s="92"/>
    </row>
    <row r="315" spans="1:13" s="4" customFormat="1">
      <c r="A315" s="113" t="s">
        <v>370</v>
      </c>
      <c r="B315" s="90"/>
      <c r="C315" s="91"/>
      <c r="D315" s="131"/>
      <c r="E315" s="131"/>
      <c r="F315" s="131"/>
      <c r="G315" s="131"/>
      <c r="H315" s="131"/>
      <c r="I315" s="131"/>
      <c r="J315" s="131"/>
      <c r="K315" s="131"/>
      <c r="L315" s="92"/>
      <c r="M315" s="92"/>
    </row>
    <row r="316" spans="1:13" s="4" customFormat="1">
      <c r="A316" s="113" t="s">
        <v>291</v>
      </c>
      <c r="B316" s="90"/>
      <c r="C316" s="91"/>
      <c r="D316" s="131"/>
      <c r="E316" s="131"/>
      <c r="F316" s="131"/>
      <c r="G316" s="131"/>
      <c r="H316" s="131"/>
      <c r="I316" s="131"/>
      <c r="J316" s="131"/>
      <c r="K316" s="131"/>
      <c r="L316" s="92"/>
      <c r="M316" s="92"/>
    </row>
    <row r="317" spans="1:13" s="4" customFormat="1">
      <c r="A317" s="113" t="s">
        <v>292</v>
      </c>
      <c r="B317" s="90"/>
      <c r="C317" s="91"/>
      <c r="D317" s="131"/>
      <c r="E317" s="131"/>
      <c r="F317" s="131"/>
      <c r="G317" s="131"/>
      <c r="H317" s="131"/>
      <c r="I317" s="131"/>
      <c r="J317" s="131"/>
      <c r="K317" s="131"/>
      <c r="L317" s="92"/>
      <c r="M317" s="92"/>
    </row>
    <row r="318" spans="1:13" s="4" customFormat="1">
      <c r="A318" s="113" t="s">
        <v>284</v>
      </c>
      <c r="B318" s="90"/>
      <c r="C318" s="91"/>
      <c r="D318" s="131"/>
      <c r="E318" s="131"/>
      <c r="F318" s="131"/>
      <c r="G318" s="131"/>
      <c r="H318" s="131"/>
      <c r="I318" s="131"/>
      <c r="J318" s="131"/>
      <c r="K318" s="131"/>
      <c r="L318" s="92"/>
      <c r="M318" s="92"/>
    </row>
    <row r="319" spans="1:13" s="4" customFormat="1">
      <c r="A319" s="113" t="s">
        <v>285</v>
      </c>
      <c r="B319" s="90"/>
      <c r="C319" s="91"/>
      <c r="D319" s="131"/>
      <c r="E319" s="131"/>
      <c r="F319" s="131"/>
      <c r="G319" s="131"/>
      <c r="H319" s="131"/>
      <c r="I319" s="131"/>
      <c r="J319" s="131"/>
      <c r="K319" s="131"/>
      <c r="L319" s="92"/>
      <c r="M319" s="92"/>
    </row>
    <row r="320" spans="1:13" s="4" customFormat="1">
      <c r="A320" s="113" t="s">
        <v>259</v>
      </c>
      <c r="B320" s="90"/>
      <c r="C320" s="91"/>
      <c r="D320" s="131"/>
      <c r="E320" s="131"/>
      <c r="F320" s="131"/>
      <c r="G320" s="131"/>
      <c r="H320" s="131"/>
      <c r="I320" s="131"/>
      <c r="J320" s="131"/>
      <c r="K320" s="131"/>
      <c r="L320" s="92"/>
      <c r="M320" s="92"/>
    </row>
    <row r="321" spans="1:13" s="4" customFormat="1">
      <c r="A321" s="113" t="s">
        <v>293</v>
      </c>
      <c r="B321" s="90"/>
      <c r="C321" s="91"/>
      <c r="D321" s="131"/>
      <c r="E321" s="131"/>
      <c r="F321" s="131"/>
      <c r="G321" s="131"/>
      <c r="H321" s="131"/>
      <c r="I321" s="131"/>
      <c r="J321" s="131"/>
      <c r="K321" s="131"/>
      <c r="L321" s="92"/>
      <c r="M321" s="92"/>
    </row>
    <row r="322" spans="1:13" s="4" customFormat="1">
      <c r="A322" s="113" t="s">
        <v>287</v>
      </c>
      <c r="B322" s="90"/>
      <c r="C322" s="91"/>
      <c r="D322" s="131"/>
      <c r="E322" s="131"/>
      <c r="F322" s="131"/>
      <c r="G322" s="131"/>
      <c r="H322" s="131"/>
      <c r="I322" s="131"/>
      <c r="J322" s="131"/>
      <c r="K322" s="131"/>
      <c r="L322" s="92"/>
      <c r="M322" s="92"/>
    </row>
    <row r="323" spans="1:13" s="4" customFormat="1">
      <c r="A323" s="113"/>
      <c r="B323" s="90"/>
      <c r="C323" s="91"/>
      <c r="D323" s="131"/>
      <c r="E323" s="131"/>
      <c r="F323" s="131"/>
      <c r="G323" s="131"/>
      <c r="H323" s="131"/>
      <c r="I323" s="131"/>
      <c r="J323" s="131"/>
      <c r="K323" s="131"/>
      <c r="L323" s="92"/>
      <c r="M323" s="92"/>
    </row>
    <row r="324" spans="1:13" s="4" customFormat="1">
      <c r="A324" s="113" t="s">
        <v>371</v>
      </c>
      <c r="B324" s="90"/>
      <c r="C324" s="91"/>
      <c r="D324" s="131"/>
      <c r="E324" s="131"/>
      <c r="F324" s="131"/>
      <c r="G324" s="131"/>
      <c r="H324" s="131"/>
      <c r="I324" s="131"/>
      <c r="J324" s="131"/>
      <c r="K324" s="131"/>
      <c r="L324" s="92"/>
      <c r="M324" s="92"/>
    </row>
    <row r="325" spans="1:13" s="4" customFormat="1">
      <c r="A325" s="113" t="s">
        <v>151</v>
      </c>
      <c r="B325" s="90"/>
      <c r="C325" s="91"/>
      <c r="D325" s="131"/>
      <c r="E325" s="131"/>
      <c r="F325" s="131"/>
      <c r="G325" s="131"/>
      <c r="H325" s="131"/>
      <c r="I325" s="131"/>
      <c r="J325" s="131"/>
      <c r="K325" s="131"/>
      <c r="L325" s="92"/>
      <c r="M325" s="92"/>
    </row>
    <row r="326" spans="1:13" s="4" customFormat="1">
      <c r="A326" s="113" t="s">
        <v>152</v>
      </c>
      <c r="B326" s="90"/>
      <c r="C326" s="91"/>
      <c r="D326" s="131"/>
      <c r="E326" s="131"/>
      <c r="F326" s="131"/>
      <c r="G326" s="131"/>
      <c r="H326" s="131"/>
      <c r="I326" s="131"/>
      <c r="J326" s="131"/>
      <c r="K326" s="131"/>
      <c r="L326" s="92"/>
      <c r="M326" s="92"/>
    </row>
    <row r="327" spans="1:13" s="4" customFormat="1">
      <c r="A327" s="113" t="s">
        <v>294</v>
      </c>
      <c r="B327" s="90"/>
      <c r="C327" s="91"/>
      <c r="D327" s="131"/>
      <c r="E327" s="131"/>
      <c r="F327" s="131"/>
      <c r="G327" s="131"/>
      <c r="H327" s="131"/>
      <c r="I327" s="131"/>
      <c r="J327" s="131"/>
      <c r="K327" s="131"/>
      <c r="L327" s="92"/>
      <c r="M327" s="92"/>
    </row>
    <row r="328" spans="1:13" s="4" customFormat="1">
      <c r="A328" s="113" t="s">
        <v>295</v>
      </c>
      <c r="B328" s="90"/>
      <c r="C328" s="91"/>
      <c r="D328" s="131"/>
      <c r="E328" s="131"/>
      <c r="F328" s="131"/>
      <c r="G328" s="131"/>
      <c r="H328" s="131"/>
      <c r="I328" s="131"/>
      <c r="J328" s="131"/>
      <c r="K328" s="131"/>
      <c r="L328" s="92"/>
      <c r="M328" s="92"/>
    </row>
    <row r="329" spans="1:13" s="4" customFormat="1">
      <c r="A329" s="113" t="s">
        <v>296</v>
      </c>
      <c r="B329" s="90"/>
      <c r="C329" s="91"/>
      <c r="D329" s="131"/>
      <c r="E329" s="131"/>
      <c r="F329" s="131"/>
      <c r="G329" s="131"/>
      <c r="H329" s="131"/>
      <c r="I329" s="131"/>
      <c r="J329" s="131"/>
      <c r="K329" s="131"/>
      <c r="L329" s="92"/>
      <c r="M329" s="92"/>
    </row>
    <row r="330" spans="1:13" s="4" customFormat="1">
      <c r="A330" s="113" t="s">
        <v>297</v>
      </c>
      <c r="B330" s="90"/>
      <c r="C330" s="91"/>
      <c r="D330" s="131"/>
      <c r="E330" s="131"/>
      <c r="F330" s="131"/>
      <c r="G330" s="131"/>
      <c r="H330" s="131"/>
      <c r="I330" s="131"/>
      <c r="J330" s="131"/>
      <c r="K330" s="131"/>
      <c r="L330" s="92"/>
      <c r="M330" s="92"/>
    </row>
    <row r="331" spans="1:13" s="4" customFormat="1">
      <c r="A331" s="113" t="s">
        <v>298</v>
      </c>
      <c r="B331" s="90"/>
      <c r="C331" s="91"/>
      <c r="D331" s="131"/>
      <c r="E331" s="131"/>
      <c r="F331" s="131"/>
      <c r="G331" s="131"/>
      <c r="H331" s="131"/>
      <c r="I331" s="131"/>
      <c r="J331" s="131"/>
      <c r="K331" s="131"/>
      <c r="L331" s="92"/>
      <c r="M331" s="92"/>
    </row>
    <row r="332" spans="1:13" s="4" customFormat="1">
      <c r="A332" s="113" t="s">
        <v>239</v>
      </c>
      <c r="B332" s="90"/>
      <c r="C332" s="91"/>
      <c r="D332" s="131"/>
      <c r="E332" s="131"/>
      <c r="F332" s="131"/>
      <c r="G332" s="131"/>
      <c r="H332" s="131"/>
      <c r="I332" s="131"/>
      <c r="J332" s="131"/>
      <c r="K332" s="131"/>
      <c r="L332" s="92"/>
      <c r="M332" s="92"/>
    </row>
    <row r="333" spans="1:13" s="4" customFormat="1">
      <c r="A333" s="113" t="s">
        <v>157</v>
      </c>
      <c r="B333" s="90"/>
      <c r="C333" s="91"/>
      <c r="D333" s="131"/>
      <c r="E333" s="131"/>
      <c r="F333" s="131"/>
      <c r="G333" s="131"/>
      <c r="H333" s="131"/>
      <c r="I333" s="131"/>
      <c r="J333" s="131"/>
      <c r="K333" s="131"/>
      <c r="L333" s="92"/>
      <c r="M333" s="92"/>
    </row>
    <row r="334" spans="1:13" s="4" customFormat="1">
      <c r="A334" s="113" t="s">
        <v>215</v>
      </c>
      <c r="B334" s="90"/>
      <c r="C334" s="91"/>
      <c r="D334" s="131"/>
      <c r="E334" s="131"/>
      <c r="F334" s="131"/>
      <c r="G334" s="131"/>
      <c r="H334" s="131"/>
      <c r="I334" s="131"/>
      <c r="J334" s="131"/>
      <c r="K334" s="131"/>
      <c r="L334" s="92"/>
      <c r="M334" s="92"/>
    </row>
    <row r="335" spans="1:13" s="4" customFormat="1">
      <c r="A335" s="113" t="s">
        <v>266</v>
      </c>
      <c r="B335" s="90"/>
      <c r="C335" s="91"/>
      <c r="D335" s="131"/>
      <c r="E335" s="131"/>
      <c r="F335" s="131"/>
      <c r="G335" s="131"/>
      <c r="H335" s="131"/>
      <c r="I335" s="131"/>
      <c r="J335" s="131"/>
      <c r="K335" s="131"/>
      <c r="L335" s="92"/>
      <c r="M335" s="92"/>
    </row>
    <row r="336" spans="1:13" s="4" customFormat="1">
      <c r="A336" s="113" t="s">
        <v>161</v>
      </c>
      <c r="B336" s="90"/>
      <c r="C336" s="91"/>
      <c r="D336" s="131"/>
      <c r="E336" s="131"/>
      <c r="F336" s="131"/>
      <c r="G336" s="131"/>
      <c r="H336" s="131"/>
      <c r="I336" s="131"/>
      <c r="J336" s="131"/>
      <c r="K336" s="131"/>
      <c r="L336" s="92"/>
      <c r="M336" s="92"/>
    </row>
    <row r="337" spans="1:13" s="4" customFormat="1">
      <c r="A337" s="113" t="s">
        <v>179</v>
      </c>
      <c r="B337" s="90"/>
      <c r="C337" s="91"/>
      <c r="D337" s="131"/>
      <c r="E337" s="131"/>
      <c r="F337" s="131"/>
      <c r="G337" s="131"/>
      <c r="H337" s="131"/>
      <c r="I337" s="131"/>
      <c r="J337" s="131"/>
      <c r="K337" s="131"/>
      <c r="L337" s="92"/>
      <c r="M337" s="92"/>
    </row>
    <row r="338" spans="1:13" s="4" customFormat="1">
      <c r="A338" s="113" t="s">
        <v>163</v>
      </c>
      <c r="B338" s="90"/>
      <c r="C338" s="91"/>
      <c r="D338" s="131"/>
      <c r="E338" s="131"/>
      <c r="F338" s="131"/>
      <c r="G338" s="131"/>
      <c r="H338" s="131"/>
      <c r="I338" s="131"/>
      <c r="J338" s="131"/>
      <c r="K338" s="131"/>
      <c r="L338" s="92"/>
      <c r="M338" s="92"/>
    </row>
    <row r="339" spans="1:13" s="4" customFormat="1">
      <c r="A339" s="113" t="s">
        <v>164</v>
      </c>
      <c r="B339" s="90"/>
      <c r="C339" s="91"/>
      <c r="D339" s="131"/>
      <c r="E339" s="131"/>
      <c r="F339" s="131"/>
      <c r="G339" s="131"/>
      <c r="H339" s="131"/>
      <c r="I339" s="131"/>
      <c r="J339" s="131"/>
      <c r="K339" s="131"/>
      <c r="L339" s="92"/>
      <c r="M339" s="92"/>
    </row>
    <row r="340" spans="1:13" s="4" customFormat="1">
      <c r="A340" s="113" t="s">
        <v>299</v>
      </c>
      <c r="B340" s="90"/>
      <c r="C340" s="91"/>
      <c r="D340" s="131"/>
      <c r="E340" s="131"/>
      <c r="F340" s="131"/>
      <c r="G340" s="131"/>
      <c r="H340" s="131"/>
      <c r="I340" s="131"/>
      <c r="J340" s="131"/>
      <c r="K340" s="131"/>
      <c r="L340" s="92"/>
      <c r="M340" s="92"/>
    </row>
    <row r="341" spans="1:13" s="4" customFormat="1">
      <c r="A341" s="113" t="s">
        <v>300</v>
      </c>
      <c r="B341" s="90"/>
      <c r="C341" s="91"/>
      <c r="D341" s="131"/>
      <c r="E341" s="131"/>
      <c r="F341" s="131"/>
      <c r="G341" s="131"/>
      <c r="H341" s="131"/>
      <c r="I341" s="131"/>
      <c r="J341" s="131"/>
      <c r="K341" s="131"/>
      <c r="L341" s="92"/>
      <c r="M341" s="92"/>
    </row>
    <row r="342" spans="1:13" s="4" customFormat="1">
      <c r="A342" s="113" t="s">
        <v>301</v>
      </c>
      <c r="B342" s="90"/>
      <c r="C342" s="91"/>
      <c r="D342" s="131"/>
      <c r="E342" s="131"/>
      <c r="F342" s="131"/>
      <c r="G342" s="131"/>
      <c r="H342" s="131"/>
      <c r="I342" s="131"/>
      <c r="J342" s="131"/>
      <c r="K342" s="131"/>
      <c r="L342" s="92"/>
      <c r="M342" s="92"/>
    </row>
    <row r="343" spans="1:13" s="4" customFormat="1">
      <c r="A343" s="113" t="s">
        <v>168</v>
      </c>
      <c r="B343" s="90"/>
      <c r="C343" s="91"/>
      <c r="D343" s="131"/>
      <c r="E343" s="131"/>
      <c r="F343" s="131"/>
      <c r="G343" s="131"/>
      <c r="H343" s="131"/>
      <c r="I343" s="131"/>
      <c r="J343" s="131"/>
      <c r="K343" s="131"/>
      <c r="L343" s="92"/>
      <c r="M343" s="92"/>
    </row>
    <row r="344" spans="1:13" s="4" customFormat="1">
      <c r="A344" s="113" t="s">
        <v>169</v>
      </c>
      <c r="B344" s="90"/>
      <c r="C344" s="91"/>
      <c r="D344" s="131"/>
      <c r="E344" s="131"/>
      <c r="F344" s="131"/>
      <c r="G344" s="131"/>
      <c r="H344" s="131"/>
      <c r="I344" s="131"/>
      <c r="J344" s="131"/>
      <c r="K344" s="131"/>
      <c r="L344" s="92"/>
      <c r="M344" s="92"/>
    </row>
    <row r="345" spans="1:13" s="4" customFormat="1">
      <c r="A345" s="113" t="s">
        <v>302</v>
      </c>
      <c r="B345" s="90"/>
      <c r="C345" s="91"/>
      <c r="D345" s="131"/>
      <c r="E345" s="131"/>
      <c r="F345" s="131"/>
      <c r="G345" s="131"/>
      <c r="H345" s="131"/>
      <c r="I345" s="131"/>
      <c r="J345" s="131"/>
      <c r="K345" s="131"/>
      <c r="L345" s="92"/>
      <c r="M345" s="92"/>
    </row>
    <row r="346" spans="1:13" s="4" customFormat="1">
      <c r="A346" s="113" t="s">
        <v>372</v>
      </c>
      <c r="B346" s="90"/>
      <c r="C346" s="91"/>
      <c r="D346" s="131"/>
      <c r="E346" s="131"/>
      <c r="F346" s="131"/>
      <c r="G346" s="131"/>
      <c r="H346" s="131"/>
      <c r="I346" s="131"/>
      <c r="J346" s="131"/>
      <c r="K346" s="131"/>
      <c r="L346" s="92"/>
      <c r="M346" s="92"/>
    </row>
    <row r="347" spans="1:13" s="4" customFormat="1">
      <c r="A347" s="113" t="s">
        <v>151</v>
      </c>
      <c r="B347" s="90"/>
      <c r="C347" s="91"/>
      <c r="D347" s="131"/>
      <c r="E347" s="131"/>
      <c r="F347" s="131"/>
      <c r="G347" s="131"/>
      <c r="H347" s="131"/>
      <c r="I347" s="131"/>
      <c r="J347" s="131"/>
      <c r="K347" s="131"/>
      <c r="L347" s="92"/>
      <c r="M347" s="92"/>
    </row>
    <row r="348" spans="1:13" s="4" customFormat="1">
      <c r="A348" s="113" t="s">
        <v>152</v>
      </c>
      <c r="B348" s="90"/>
      <c r="C348" s="91"/>
      <c r="D348" s="131"/>
      <c r="E348" s="131"/>
      <c r="F348" s="131"/>
      <c r="G348" s="131"/>
      <c r="H348" s="131"/>
      <c r="I348" s="131"/>
      <c r="J348" s="131"/>
      <c r="K348" s="131"/>
      <c r="L348" s="92"/>
      <c r="M348" s="92"/>
    </row>
    <row r="349" spans="1:13" s="4" customFormat="1">
      <c r="A349" s="113" t="s">
        <v>303</v>
      </c>
      <c r="B349" s="90"/>
      <c r="C349" s="91"/>
      <c r="D349" s="131"/>
      <c r="E349" s="131"/>
      <c r="F349" s="131"/>
      <c r="G349" s="131"/>
      <c r="H349" s="131"/>
      <c r="I349" s="131"/>
      <c r="J349" s="131"/>
      <c r="K349" s="131"/>
      <c r="L349" s="92"/>
      <c r="M349" s="92"/>
    </row>
    <row r="350" spans="1:13" s="4" customFormat="1">
      <c r="A350" s="113" t="s">
        <v>304</v>
      </c>
      <c r="B350" s="90"/>
      <c r="C350" s="91"/>
      <c r="D350" s="131"/>
      <c r="E350" s="131"/>
      <c r="F350" s="131"/>
      <c r="G350" s="131"/>
      <c r="H350" s="131"/>
      <c r="I350" s="131"/>
      <c r="J350" s="131"/>
      <c r="K350" s="131"/>
      <c r="L350" s="92"/>
      <c r="M350" s="92"/>
    </row>
    <row r="351" spans="1:13" s="4" customFormat="1">
      <c r="A351" s="113" t="s">
        <v>305</v>
      </c>
      <c r="B351" s="90"/>
      <c r="C351" s="91"/>
      <c r="D351" s="131"/>
      <c r="E351" s="131"/>
      <c r="F351" s="131"/>
      <c r="G351" s="131"/>
      <c r="H351" s="131"/>
      <c r="I351" s="131"/>
      <c r="J351" s="131"/>
      <c r="K351" s="131"/>
      <c r="L351" s="92"/>
      <c r="M351" s="92"/>
    </row>
    <row r="352" spans="1:13" s="4" customFormat="1">
      <c r="A352" s="113" t="s">
        <v>298</v>
      </c>
      <c r="B352" s="90"/>
      <c r="C352" s="91"/>
      <c r="D352" s="131"/>
      <c r="E352" s="131"/>
      <c r="F352" s="131"/>
      <c r="G352" s="131"/>
      <c r="H352" s="131"/>
      <c r="I352" s="131"/>
      <c r="J352" s="131"/>
      <c r="K352" s="131"/>
      <c r="L352" s="92"/>
      <c r="M352" s="92"/>
    </row>
    <row r="353" spans="1:13" s="4" customFormat="1">
      <c r="A353" s="113" t="s">
        <v>239</v>
      </c>
      <c r="B353" s="90"/>
      <c r="C353" s="91"/>
      <c r="D353" s="131"/>
      <c r="E353" s="131"/>
      <c r="F353" s="131"/>
      <c r="G353" s="131"/>
      <c r="H353" s="131"/>
      <c r="I353" s="131"/>
      <c r="J353" s="131"/>
      <c r="K353" s="131"/>
      <c r="L353" s="92"/>
      <c r="M353" s="92"/>
    </row>
    <row r="354" spans="1:13" s="4" customFormat="1">
      <c r="A354" s="113" t="s">
        <v>157</v>
      </c>
      <c r="B354" s="90"/>
      <c r="C354" s="91"/>
      <c r="D354" s="131"/>
      <c r="E354" s="131"/>
      <c r="F354" s="131"/>
      <c r="G354" s="131"/>
      <c r="H354" s="131"/>
      <c r="I354" s="131"/>
      <c r="J354" s="131"/>
      <c r="K354" s="131"/>
      <c r="L354" s="92"/>
      <c r="M354" s="92"/>
    </row>
    <row r="355" spans="1:13" s="4" customFormat="1">
      <c r="A355" s="113" t="s">
        <v>215</v>
      </c>
      <c r="B355" s="90"/>
      <c r="C355" s="91"/>
      <c r="D355" s="131"/>
      <c r="E355" s="131"/>
      <c r="F355" s="131"/>
      <c r="G355" s="131"/>
      <c r="H355" s="131"/>
      <c r="I355" s="131"/>
      <c r="J355" s="131"/>
      <c r="K355" s="131"/>
      <c r="L355" s="92"/>
      <c r="M355" s="92"/>
    </row>
    <row r="356" spans="1:13" s="4" customFormat="1">
      <c r="A356" s="113" t="s">
        <v>159</v>
      </c>
      <c r="B356" s="90"/>
      <c r="C356" s="91"/>
      <c r="D356" s="131"/>
      <c r="E356" s="131"/>
      <c r="F356" s="131"/>
      <c r="G356" s="131"/>
      <c r="H356" s="131"/>
      <c r="I356" s="131"/>
      <c r="J356" s="131"/>
      <c r="K356" s="131"/>
      <c r="L356" s="92"/>
      <c r="M356" s="92"/>
    </row>
    <row r="357" spans="1:13" s="4" customFormat="1">
      <c r="A357" s="113" t="s">
        <v>266</v>
      </c>
      <c r="B357" s="90"/>
      <c r="C357" s="91"/>
      <c r="D357" s="131"/>
      <c r="E357" s="131"/>
      <c r="F357" s="131"/>
      <c r="G357" s="131"/>
      <c r="H357" s="131"/>
      <c r="I357" s="131"/>
      <c r="J357" s="131"/>
      <c r="K357" s="131"/>
      <c r="L357" s="92"/>
      <c r="M357" s="92"/>
    </row>
    <row r="358" spans="1:13" s="4" customFormat="1">
      <c r="A358" s="113" t="s">
        <v>161</v>
      </c>
      <c r="B358" s="90"/>
      <c r="C358" s="91"/>
      <c r="D358" s="131"/>
      <c r="E358" s="131"/>
      <c r="F358" s="131"/>
      <c r="G358" s="131"/>
      <c r="H358" s="131"/>
      <c r="I358" s="131"/>
      <c r="J358" s="131"/>
      <c r="K358" s="131"/>
      <c r="L358" s="92"/>
      <c r="M358" s="92"/>
    </row>
    <row r="359" spans="1:13" s="4" customFormat="1">
      <c r="A359" s="113" t="s">
        <v>162</v>
      </c>
      <c r="B359" s="90"/>
      <c r="C359" s="91"/>
      <c r="D359" s="131"/>
      <c r="E359" s="131"/>
      <c r="F359" s="131"/>
      <c r="G359" s="131"/>
      <c r="H359" s="131"/>
      <c r="I359" s="131"/>
      <c r="J359" s="131"/>
      <c r="K359" s="131"/>
      <c r="L359" s="92"/>
      <c r="M359" s="92"/>
    </row>
    <row r="360" spans="1:13" s="4" customFormat="1">
      <c r="A360" s="113" t="s">
        <v>163</v>
      </c>
      <c r="B360" s="90"/>
      <c r="C360" s="91"/>
      <c r="D360" s="131"/>
      <c r="E360" s="131"/>
      <c r="F360" s="131"/>
      <c r="G360" s="131"/>
      <c r="H360" s="131"/>
      <c r="I360" s="131"/>
      <c r="J360" s="131"/>
      <c r="K360" s="131"/>
      <c r="L360" s="92"/>
      <c r="M360" s="92"/>
    </row>
    <row r="361" spans="1:13" s="4" customFormat="1">
      <c r="A361" s="113" t="s">
        <v>164</v>
      </c>
      <c r="B361" s="90"/>
      <c r="C361" s="91"/>
      <c r="D361" s="131"/>
      <c r="E361" s="131"/>
      <c r="F361" s="131"/>
      <c r="G361" s="131"/>
      <c r="H361" s="131"/>
      <c r="I361" s="131"/>
      <c r="J361" s="131"/>
      <c r="K361" s="131"/>
      <c r="L361" s="92"/>
      <c r="M361" s="92"/>
    </row>
    <row r="362" spans="1:13" s="4" customFormat="1">
      <c r="A362" s="113" t="s">
        <v>306</v>
      </c>
      <c r="B362" s="90"/>
      <c r="C362" s="91"/>
      <c r="D362" s="131"/>
      <c r="E362" s="131"/>
      <c r="F362" s="131"/>
      <c r="G362" s="131"/>
      <c r="H362" s="131"/>
      <c r="I362" s="131"/>
      <c r="J362" s="131"/>
      <c r="K362" s="131"/>
      <c r="L362" s="92"/>
      <c r="M362" s="92"/>
    </row>
    <row r="363" spans="1:13" s="4" customFormat="1">
      <c r="A363" s="113" t="s">
        <v>307</v>
      </c>
      <c r="B363" s="90"/>
      <c r="C363" s="91"/>
      <c r="D363" s="131"/>
      <c r="E363" s="131"/>
      <c r="F363" s="131"/>
      <c r="G363" s="131"/>
      <c r="H363" s="131"/>
      <c r="I363" s="131"/>
      <c r="J363" s="131"/>
      <c r="K363" s="131"/>
      <c r="L363" s="92"/>
      <c r="M363" s="92"/>
    </row>
    <row r="364" spans="1:13" s="4" customFormat="1">
      <c r="A364" s="113" t="s">
        <v>308</v>
      </c>
      <c r="B364" s="90"/>
      <c r="C364" s="91"/>
      <c r="D364" s="131"/>
      <c r="E364" s="131"/>
      <c r="F364" s="131"/>
      <c r="G364" s="131"/>
      <c r="H364" s="131"/>
      <c r="I364" s="131"/>
      <c r="J364" s="131"/>
      <c r="K364" s="131"/>
      <c r="L364" s="92"/>
      <c r="M364" s="92"/>
    </row>
    <row r="365" spans="1:13" s="4" customFormat="1">
      <c r="A365" s="113" t="s">
        <v>168</v>
      </c>
      <c r="B365" s="90"/>
      <c r="C365" s="91"/>
      <c r="D365" s="131"/>
      <c r="E365" s="131"/>
      <c r="F365" s="131"/>
      <c r="G365" s="131"/>
      <c r="H365" s="131"/>
      <c r="I365" s="131"/>
      <c r="J365" s="131"/>
      <c r="K365" s="131"/>
      <c r="L365" s="92"/>
      <c r="M365" s="92"/>
    </row>
    <row r="366" spans="1:13" s="4" customFormat="1">
      <c r="A366" s="113" t="s">
        <v>169</v>
      </c>
      <c r="B366" s="90"/>
      <c r="C366" s="91"/>
      <c r="D366" s="131"/>
      <c r="E366" s="131"/>
      <c r="F366" s="131"/>
      <c r="G366" s="131"/>
      <c r="H366" s="131"/>
      <c r="I366" s="131"/>
      <c r="J366" s="131"/>
      <c r="K366" s="131"/>
      <c r="L366" s="92"/>
      <c r="M366" s="92"/>
    </row>
    <row r="367" spans="1:13" s="4" customFormat="1">
      <c r="A367" s="113" t="s">
        <v>309</v>
      </c>
      <c r="B367" s="90"/>
      <c r="C367" s="91"/>
      <c r="D367" s="131"/>
      <c r="E367" s="131"/>
      <c r="F367" s="131"/>
      <c r="G367" s="131"/>
      <c r="H367" s="131"/>
      <c r="I367" s="131"/>
      <c r="J367" s="131"/>
      <c r="K367" s="131"/>
      <c r="L367" s="92"/>
      <c r="M367" s="92"/>
    </row>
    <row r="368" spans="1:13" s="4" customFormat="1">
      <c r="A368" s="113"/>
      <c r="B368" s="90"/>
      <c r="C368" s="91"/>
      <c r="D368" s="131"/>
      <c r="E368" s="131"/>
      <c r="F368" s="131"/>
      <c r="G368" s="131"/>
      <c r="H368" s="131"/>
      <c r="I368" s="131"/>
      <c r="J368" s="131"/>
      <c r="K368" s="131"/>
      <c r="L368" s="92"/>
      <c r="M368" s="92"/>
    </row>
    <row r="369" spans="1:13" s="4" customFormat="1">
      <c r="A369" s="113" t="s">
        <v>373</v>
      </c>
      <c r="B369" s="90"/>
      <c r="C369" s="91"/>
      <c r="D369" s="131"/>
      <c r="E369" s="131"/>
      <c r="F369" s="131"/>
      <c r="G369" s="131"/>
      <c r="H369" s="131"/>
      <c r="I369" s="131"/>
      <c r="J369" s="131"/>
      <c r="K369" s="131"/>
      <c r="L369" s="92"/>
      <c r="M369" s="92"/>
    </row>
    <row r="370" spans="1:13" s="4" customFormat="1">
      <c r="A370" s="113" t="s">
        <v>218</v>
      </c>
      <c r="B370" s="90"/>
      <c r="C370" s="91"/>
      <c r="D370" s="131"/>
      <c r="E370" s="131"/>
      <c r="F370" s="131"/>
      <c r="G370" s="131"/>
      <c r="H370" s="131"/>
      <c r="I370" s="131"/>
      <c r="J370" s="131"/>
      <c r="K370" s="131"/>
      <c r="L370" s="92"/>
      <c r="M370" s="92"/>
    </row>
    <row r="371" spans="1:13" s="4" customFormat="1">
      <c r="A371" s="113" t="s">
        <v>310</v>
      </c>
      <c r="B371" s="90"/>
      <c r="C371" s="91"/>
      <c r="D371" s="131"/>
      <c r="E371" s="131"/>
      <c r="F371" s="131"/>
      <c r="G371" s="131"/>
      <c r="H371" s="131"/>
      <c r="I371" s="131"/>
      <c r="J371" s="131"/>
      <c r="K371" s="131"/>
      <c r="L371" s="92"/>
      <c r="M371" s="92"/>
    </row>
    <row r="372" spans="1:13" s="4" customFormat="1">
      <c r="A372" s="113" t="s">
        <v>259</v>
      </c>
      <c r="B372" s="90"/>
      <c r="C372" s="91"/>
      <c r="D372" s="131"/>
      <c r="E372" s="131"/>
      <c r="F372" s="131"/>
      <c r="G372" s="131"/>
      <c r="H372" s="131"/>
      <c r="I372" s="131"/>
      <c r="J372" s="131"/>
      <c r="K372" s="131"/>
      <c r="L372" s="92"/>
      <c r="M372" s="92"/>
    </row>
    <row r="373" spans="1:13" s="4" customFormat="1">
      <c r="A373" s="113" t="s">
        <v>220</v>
      </c>
      <c r="B373" s="90"/>
      <c r="C373" s="91"/>
      <c r="D373" s="131"/>
      <c r="E373" s="131"/>
      <c r="F373" s="131"/>
      <c r="G373" s="131"/>
      <c r="H373" s="131"/>
      <c r="I373" s="131"/>
      <c r="J373" s="131"/>
      <c r="K373" s="131"/>
      <c r="L373" s="92"/>
      <c r="M373" s="92"/>
    </row>
    <row r="374" spans="1:13" s="4" customFormat="1">
      <c r="A374" s="113"/>
      <c r="B374" s="90"/>
      <c r="C374" s="91"/>
      <c r="D374" s="131"/>
      <c r="E374" s="131"/>
      <c r="F374" s="131"/>
      <c r="G374" s="131"/>
      <c r="H374" s="131"/>
      <c r="I374" s="131"/>
      <c r="J374" s="131"/>
      <c r="K374" s="131"/>
      <c r="L374" s="92"/>
      <c r="M374" s="92"/>
    </row>
    <row r="375" spans="1:13" s="4" customFormat="1">
      <c r="A375" s="113" t="s">
        <v>374</v>
      </c>
      <c r="B375" s="90"/>
      <c r="C375" s="91"/>
      <c r="D375" s="131"/>
      <c r="E375" s="131"/>
      <c r="F375" s="131"/>
      <c r="G375" s="131"/>
      <c r="H375" s="131"/>
      <c r="I375" s="131"/>
      <c r="J375" s="131"/>
      <c r="K375" s="131"/>
      <c r="L375" s="92"/>
      <c r="M375" s="92"/>
    </row>
    <row r="376" spans="1:13" s="4" customFormat="1">
      <c r="A376" s="113" t="s">
        <v>311</v>
      </c>
      <c r="B376" s="90"/>
      <c r="C376" s="91"/>
      <c r="D376" s="131"/>
      <c r="E376" s="131"/>
      <c r="F376" s="131"/>
      <c r="G376" s="131"/>
      <c r="H376" s="131"/>
      <c r="I376" s="131"/>
      <c r="J376" s="131"/>
      <c r="K376" s="131"/>
      <c r="L376" s="92"/>
      <c r="M376" s="92"/>
    </row>
    <row r="377" spans="1:13" s="4" customFormat="1">
      <c r="A377" s="113" t="s">
        <v>152</v>
      </c>
      <c r="B377" s="90"/>
      <c r="C377" s="91"/>
      <c r="D377" s="131"/>
      <c r="E377" s="131"/>
      <c r="F377" s="131"/>
      <c r="G377" s="131"/>
      <c r="H377" s="131"/>
      <c r="I377" s="131"/>
      <c r="J377" s="131"/>
      <c r="K377" s="131"/>
      <c r="L377" s="92"/>
      <c r="M377" s="92"/>
    </row>
    <row r="378" spans="1:13" s="4" customFormat="1">
      <c r="A378" s="113" t="s">
        <v>259</v>
      </c>
      <c r="B378" s="90"/>
      <c r="C378" s="91"/>
      <c r="D378" s="131"/>
      <c r="E378" s="131"/>
      <c r="F378" s="131"/>
      <c r="G378" s="131"/>
      <c r="H378" s="131"/>
      <c r="I378" s="131"/>
      <c r="J378" s="131"/>
      <c r="K378" s="131"/>
      <c r="L378" s="92"/>
      <c r="M378" s="92"/>
    </row>
    <row r="379" spans="1:13" s="4" customFormat="1">
      <c r="A379" s="113" t="s">
        <v>312</v>
      </c>
      <c r="B379" s="90"/>
      <c r="C379" s="91"/>
      <c r="D379" s="131"/>
      <c r="E379" s="131"/>
      <c r="F379" s="131"/>
      <c r="G379" s="131"/>
      <c r="H379" s="131"/>
      <c r="I379" s="131"/>
      <c r="J379" s="131"/>
      <c r="K379" s="131"/>
      <c r="L379" s="92"/>
      <c r="M379" s="92"/>
    </row>
    <row r="380" spans="1:13" s="4" customFormat="1">
      <c r="A380" s="113" t="s">
        <v>313</v>
      </c>
      <c r="B380" s="90"/>
      <c r="C380" s="91"/>
      <c r="D380" s="131"/>
      <c r="E380" s="131"/>
      <c r="F380" s="131"/>
      <c r="G380" s="131"/>
      <c r="H380" s="131"/>
      <c r="I380" s="131"/>
      <c r="J380" s="131"/>
      <c r="K380" s="131"/>
      <c r="L380" s="92"/>
      <c r="M380" s="92"/>
    </row>
    <row r="381" spans="1:13" s="4" customFormat="1">
      <c r="A381" s="113" t="s">
        <v>178</v>
      </c>
      <c r="B381" s="90"/>
      <c r="C381" s="91"/>
      <c r="D381" s="131"/>
      <c r="E381" s="131"/>
      <c r="F381" s="131"/>
      <c r="G381" s="131"/>
      <c r="H381" s="131"/>
      <c r="I381" s="131"/>
      <c r="J381" s="131"/>
      <c r="K381" s="131"/>
      <c r="L381" s="92"/>
      <c r="M381" s="92"/>
    </row>
    <row r="382" spans="1:13" s="4" customFormat="1">
      <c r="A382" s="113" t="s">
        <v>215</v>
      </c>
      <c r="B382" s="90"/>
      <c r="C382" s="91"/>
      <c r="D382" s="131"/>
      <c r="E382" s="131"/>
      <c r="F382" s="131"/>
      <c r="G382" s="131"/>
      <c r="H382" s="131"/>
      <c r="I382" s="131"/>
      <c r="J382" s="131"/>
      <c r="K382" s="131"/>
      <c r="L382" s="92"/>
      <c r="M382" s="92"/>
    </row>
    <row r="383" spans="1:13" s="4" customFormat="1">
      <c r="A383" s="113" t="s">
        <v>314</v>
      </c>
      <c r="B383" s="90"/>
      <c r="C383" s="91"/>
      <c r="D383" s="131"/>
      <c r="E383" s="131"/>
      <c r="F383" s="131"/>
      <c r="G383" s="131"/>
      <c r="H383" s="131"/>
      <c r="I383" s="131"/>
      <c r="J383" s="131"/>
      <c r="K383" s="131"/>
      <c r="L383" s="92"/>
      <c r="M383" s="92"/>
    </row>
    <row r="384" spans="1:13" s="4" customFormat="1">
      <c r="A384" s="113" t="s">
        <v>315</v>
      </c>
      <c r="B384" s="90"/>
      <c r="C384" s="91"/>
      <c r="D384" s="131"/>
      <c r="E384" s="131"/>
      <c r="F384" s="131"/>
      <c r="G384" s="131"/>
      <c r="H384" s="131"/>
      <c r="I384" s="131"/>
      <c r="J384" s="131"/>
      <c r="K384" s="131"/>
      <c r="L384" s="92"/>
      <c r="M384" s="92"/>
    </row>
    <row r="385" spans="1:13" s="4" customFormat="1">
      <c r="A385" s="113"/>
      <c r="B385" s="90"/>
      <c r="C385" s="91"/>
      <c r="D385" s="131"/>
      <c r="E385" s="131"/>
      <c r="F385" s="131"/>
      <c r="G385" s="131"/>
      <c r="H385" s="131"/>
      <c r="I385" s="131"/>
      <c r="J385" s="131"/>
      <c r="K385" s="131"/>
      <c r="L385" s="92"/>
      <c r="M385" s="92"/>
    </row>
    <row r="386" spans="1:13" s="4" customFormat="1">
      <c r="A386" s="113" t="s">
        <v>375</v>
      </c>
      <c r="B386" s="90"/>
      <c r="C386" s="91"/>
      <c r="D386" s="131"/>
      <c r="E386" s="131"/>
      <c r="F386" s="131"/>
      <c r="G386" s="131"/>
      <c r="H386" s="131"/>
      <c r="I386" s="131"/>
      <c r="J386" s="131"/>
      <c r="K386" s="131"/>
      <c r="L386" s="92"/>
      <c r="M386" s="92"/>
    </row>
    <row r="387" spans="1:13" s="4" customFormat="1">
      <c r="A387" s="113" t="s">
        <v>316</v>
      </c>
      <c r="B387" s="90"/>
      <c r="C387" s="91"/>
      <c r="D387" s="131"/>
      <c r="E387" s="131"/>
      <c r="F387" s="131"/>
      <c r="G387" s="131"/>
      <c r="H387" s="131"/>
      <c r="I387" s="131"/>
      <c r="J387" s="131"/>
      <c r="K387" s="131"/>
      <c r="L387" s="92"/>
      <c r="M387" s="92"/>
    </row>
    <row r="388" spans="1:13" s="4" customFormat="1">
      <c r="A388" s="113" t="s">
        <v>317</v>
      </c>
      <c r="B388" s="90"/>
      <c r="C388" s="91"/>
      <c r="D388" s="131"/>
      <c r="E388" s="131"/>
      <c r="F388" s="131"/>
      <c r="G388" s="131"/>
      <c r="H388" s="131"/>
      <c r="I388" s="131"/>
      <c r="J388" s="131"/>
      <c r="K388" s="131"/>
      <c r="L388" s="92"/>
      <c r="M388" s="92"/>
    </row>
    <row r="389" spans="1:13" s="4" customFormat="1">
      <c r="A389" s="113" t="s">
        <v>152</v>
      </c>
      <c r="B389" s="90"/>
      <c r="C389" s="91"/>
      <c r="D389" s="131"/>
      <c r="E389" s="131"/>
      <c r="F389" s="131"/>
      <c r="G389" s="131"/>
      <c r="H389" s="131"/>
      <c r="I389" s="131"/>
      <c r="J389" s="131"/>
      <c r="K389" s="131"/>
      <c r="L389" s="92"/>
      <c r="M389" s="92"/>
    </row>
    <row r="390" spans="1:13" s="4" customFormat="1">
      <c r="A390" s="113" t="s">
        <v>266</v>
      </c>
      <c r="B390" s="90"/>
      <c r="C390" s="91"/>
      <c r="D390" s="131"/>
      <c r="E390" s="131"/>
      <c r="F390" s="131"/>
      <c r="G390" s="131"/>
      <c r="H390" s="131"/>
      <c r="I390" s="131"/>
      <c r="J390" s="131"/>
      <c r="K390" s="131"/>
      <c r="L390" s="92"/>
      <c r="M390" s="92"/>
    </row>
    <row r="391" spans="1:13" s="4" customFormat="1">
      <c r="A391" s="113" t="s">
        <v>318</v>
      </c>
      <c r="B391" s="90"/>
      <c r="C391" s="91"/>
      <c r="D391" s="131"/>
      <c r="E391" s="131"/>
      <c r="F391" s="131"/>
      <c r="G391" s="131"/>
      <c r="H391" s="131"/>
      <c r="I391" s="131"/>
      <c r="J391" s="131"/>
      <c r="K391" s="131"/>
      <c r="L391" s="92"/>
      <c r="M391" s="92"/>
    </row>
    <row r="392" spans="1:13" s="4" customFormat="1">
      <c r="A392" s="113" t="s">
        <v>319</v>
      </c>
      <c r="B392" s="90"/>
      <c r="C392" s="91"/>
      <c r="D392" s="131"/>
      <c r="E392" s="131"/>
      <c r="F392" s="131"/>
      <c r="G392" s="131"/>
      <c r="H392" s="131"/>
      <c r="I392" s="131"/>
      <c r="J392" s="131"/>
      <c r="K392" s="131"/>
      <c r="L392" s="92"/>
      <c r="M392" s="92"/>
    </row>
    <row r="393" spans="1:13" s="4" customFormat="1">
      <c r="A393" s="113" t="s">
        <v>159</v>
      </c>
      <c r="B393" s="90"/>
      <c r="C393" s="91"/>
      <c r="D393" s="131"/>
      <c r="E393" s="131"/>
      <c r="F393" s="131"/>
      <c r="G393" s="131"/>
      <c r="H393" s="131"/>
      <c r="I393" s="131"/>
      <c r="J393" s="131"/>
      <c r="K393" s="131"/>
      <c r="L393" s="92"/>
      <c r="M393" s="92"/>
    </row>
    <row r="394" spans="1:13" s="4" customFormat="1">
      <c r="A394" s="113" t="s">
        <v>320</v>
      </c>
      <c r="B394" s="90"/>
      <c r="C394" s="91"/>
      <c r="D394" s="131"/>
      <c r="E394" s="131"/>
      <c r="F394" s="131"/>
      <c r="G394" s="131"/>
      <c r="H394" s="131"/>
      <c r="I394" s="131"/>
      <c r="J394" s="131"/>
      <c r="K394" s="131"/>
      <c r="L394" s="92"/>
      <c r="M394" s="92"/>
    </row>
    <row r="395" spans="1:13" s="4" customFormat="1">
      <c r="A395" s="113" t="s">
        <v>321</v>
      </c>
      <c r="B395" s="90"/>
      <c r="C395" s="91"/>
      <c r="D395" s="131"/>
      <c r="E395" s="131"/>
      <c r="F395" s="131"/>
      <c r="G395" s="131"/>
      <c r="H395" s="131"/>
      <c r="I395" s="131"/>
      <c r="J395" s="131"/>
      <c r="K395" s="131"/>
      <c r="L395" s="92"/>
      <c r="M395" s="92"/>
    </row>
    <row r="396" spans="1:13" s="4" customFormat="1">
      <c r="A396" s="113" t="s">
        <v>322</v>
      </c>
      <c r="B396" s="90"/>
      <c r="C396" s="91"/>
      <c r="D396" s="131"/>
      <c r="E396" s="131"/>
      <c r="F396" s="131"/>
      <c r="G396" s="131"/>
      <c r="H396" s="131"/>
      <c r="I396" s="131"/>
      <c r="J396" s="131"/>
      <c r="K396" s="131"/>
      <c r="L396" s="92"/>
      <c r="M396" s="92"/>
    </row>
    <row r="397" spans="1:13" s="4" customFormat="1">
      <c r="A397" s="113" t="s">
        <v>323</v>
      </c>
      <c r="B397" s="90"/>
      <c r="C397" s="91"/>
      <c r="D397" s="131"/>
      <c r="E397" s="131"/>
      <c r="F397" s="131"/>
      <c r="G397" s="131"/>
      <c r="H397" s="131"/>
      <c r="I397" s="131"/>
      <c r="J397" s="131"/>
      <c r="K397" s="131"/>
      <c r="L397" s="92"/>
      <c r="M397" s="92"/>
    </row>
    <row r="398" spans="1:13" s="4" customFormat="1">
      <c r="A398" s="113" t="s">
        <v>156</v>
      </c>
      <c r="B398" s="90"/>
      <c r="C398" s="91"/>
      <c r="D398" s="131"/>
      <c r="E398" s="131"/>
      <c r="F398" s="131"/>
      <c r="G398" s="131"/>
      <c r="H398" s="131"/>
      <c r="I398" s="131"/>
      <c r="J398" s="131"/>
      <c r="K398" s="131"/>
      <c r="L398" s="92"/>
      <c r="M398" s="92"/>
    </row>
    <row r="399" spans="1:13" s="4" customFormat="1">
      <c r="A399" s="113" t="s">
        <v>324</v>
      </c>
      <c r="B399" s="90"/>
      <c r="C399" s="91"/>
      <c r="D399" s="131"/>
      <c r="E399" s="131"/>
      <c r="F399" s="131"/>
      <c r="G399" s="131"/>
      <c r="H399" s="131"/>
      <c r="I399" s="131"/>
      <c r="J399" s="131"/>
      <c r="K399" s="131"/>
      <c r="L399" s="92"/>
      <c r="M399" s="92"/>
    </row>
    <row r="400" spans="1:13" s="4" customFormat="1">
      <c r="A400" s="113"/>
      <c r="B400" s="90"/>
      <c r="C400" s="91"/>
      <c r="D400" s="131"/>
      <c r="E400" s="131"/>
      <c r="F400" s="131"/>
      <c r="G400" s="131"/>
      <c r="H400" s="131"/>
      <c r="I400" s="131"/>
      <c r="J400" s="131"/>
      <c r="K400" s="131"/>
      <c r="L400" s="92"/>
      <c r="M400" s="92"/>
    </row>
    <row r="401" spans="1:13" s="4" customFormat="1">
      <c r="A401" s="113" t="s">
        <v>376</v>
      </c>
      <c r="B401" s="90"/>
      <c r="C401" s="91"/>
      <c r="D401" s="131"/>
      <c r="E401" s="131"/>
      <c r="F401" s="131"/>
      <c r="G401" s="131"/>
      <c r="H401" s="131"/>
      <c r="I401" s="131"/>
      <c r="J401" s="131"/>
      <c r="K401" s="131"/>
      <c r="L401" s="92"/>
      <c r="M401" s="92"/>
    </row>
    <row r="402" spans="1:13" s="4" customFormat="1">
      <c r="A402" s="113" t="s">
        <v>325</v>
      </c>
      <c r="B402" s="90"/>
      <c r="C402" s="91"/>
      <c r="D402" s="131"/>
      <c r="E402" s="131"/>
      <c r="F402" s="131"/>
      <c r="G402" s="131"/>
      <c r="H402" s="131"/>
      <c r="I402" s="131"/>
      <c r="J402" s="131"/>
      <c r="K402" s="131"/>
      <c r="L402" s="92"/>
      <c r="M402" s="92"/>
    </row>
    <row r="403" spans="1:13" s="4" customFormat="1">
      <c r="A403" s="113" t="s">
        <v>326</v>
      </c>
      <c r="B403" s="90"/>
      <c r="C403" s="91"/>
      <c r="D403" s="131"/>
      <c r="E403" s="131"/>
      <c r="F403" s="131"/>
      <c r="G403" s="131"/>
      <c r="H403" s="131"/>
      <c r="I403" s="131"/>
      <c r="J403" s="131"/>
      <c r="K403" s="131"/>
      <c r="L403" s="92"/>
      <c r="M403" s="92"/>
    </row>
    <row r="404" spans="1:13" s="4" customFormat="1">
      <c r="A404" s="113" t="s">
        <v>152</v>
      </c>
      <c r="B404" s="90"/>
      <c r="C404" s="91"/>
      <c r="D404" s="131"/>
      <c r="E404" s="131"/>
      <c r="F404" s="131"/>
      <c r="G404" s="131"/>
      <c r="H404" s="131"/>
      <c r="I404" s="131"/>
      <c r="J404" s="131"/>
      <c r="K404" s="131"/>
      <c r="L404" s="92"/>
      <c r="M404" s="92"/>
    </row>
    <row r="405" spans="1:13" s="4" customFormat="1">
      <c r="A405" s="113" t="s">
        <v>327</v>
      </c>
      <c r="B405" s="90"/>
      <c r="C405" s="91"/>
      <c r="D405" s="131"/>
      <c r="E405" s="131"/>
      <c r="F405" s="131"/>
      <c r="G405" s="131"/>
      <c r="H405" s="131"/>
      <c r="I405" s="131"/>
      <c r="J405" s="131"/>
      <c r="K405" s="131"/>
      <c r="L405" s="92"/>
      <c r="M405" s="92"/>
    </row>
    <row r="406" spans="1:13" s="4" customFormat="1">
      <c r="A406" s="113" t="s">
        <v>259</v>
      </c>
      <c r="B406" s="90"/>
      <c r="C406" s="91"/>
      <c r="D406" s="131"/>
      <c r="E406" s="131"/>
      <c r="F406" s="131"/>
      <c r="G406" s="131"/>
      <c r="H406" s="131"/>
      <c r="I406" s="131"/>
      <c r="J406" s="131"/>
      <c r="K406" s="131"/>
      <c r="L406" s="92"/>
      <c r="M406" s="92"/>
    </row>
    <row r="407" spans="1:13" s="4" customFormat="1">
      <c r="A407" s="113" t="s">
        <v>156</v>
      </c>
      <c r="B407" s="90"/>
      <c r="C407" s="91"/>
      <c r="D407" s="131"/>
      <c r="E407" s="131"/>
      <c r="F407" s="131"/>
      <c r="G407" s="131"/>
      <c r="H407" s="131"/>
      <c r="I407" s="131"/>
      <c r="J407" s="131"/>
      <c r="K407" s="131"/>
      <c r="L407" s="92"/>
      <c r="M407" s="92"/>
    </row>
    <row r="408" spans="1:13" s="4" customFormat="1">
      <c r="A408" s="113" t="s">
        <v>328</v>
      </c>
      <c r="B408" s="90"/>
      <c r="C408" s="91"/>
      <c r="D408" s="131"/>
      <c r="E408" s="131"/>
      <c r="F408" s="131"/>
      <c r="G408" s="131"/>
      <c r="H408" s="131"/>
      <c r="I408" s="131"/>
      <c r="J408" s="131"/>
      <c r="K408" s="131"/>
      <c r="L408" s="92"/>
      <c r="M408" s="92"/>
    </row>
    <row r="409" spans="1:13" s="4" customFormat="1">
      <c r="A409" s="113" t="s">
        <v>215</v>
      </c>
      <c r="B409" s="90"/>
      <c r="C409" s="91"/>
      <c r="D409" s="131"/>
      <c r="E409" s="131"/>
      <c r="F409" s="131"/>
      <c r="G409" s="131"/>
      <c r="H409" s="131"/>
      <c r="I409" s="131"/>
      <c r="J409" s="131"/>
      <c r="K409" s="131"/>
      <c r="L409" s="92"/>
      <c r="M409" s="92"/>
    </row>
    <row r="410" spans="1:13" s="4" customFormat="1">
      <c r="A410" s="113" t="s">
        <v>159</v>
      </c>
      <c r="B410" s="90"/>
      <c r="C410" s="91"/>
      <c r="D410" s="131"/>
      <c r="E410" s="131"/>
      <c r="F410" s="131"/>
      <c r="G410" s="131"/>
      <c r="H410" s="131"/>
      <c r="I410" s="131"/>
      <c r="J410" s="131"/>
      <c r="K410" s="131"/>
      <c r="L410" s="92"/>
      <c r="M410" s="92"/>
    </row>
    <row r="411" spans="1:13" s="4" customFormat="1">
      <c r="A411" s="113" t="s">
        <v>169</v>
      </c>
      <c r="B411" s="90"/>
      <c r="C411" s="91"/>
      <c r="D411" s="131"/>
      <c r="E411" s="131"/>
      <c r="F411" s="131"/>
      <c r="G411" s="131"/>
      <c r="H411" s="131"/>
      <c r="I411" s="131"/>
      <c r="J411" s="131"/>
      <c r="K411" s="131"/>
      <c r="L411" s="92"/>
      <c r="M411" s="92"/>
    </row>
    <row r="412" spans="1:13" s="4" customFormat="1">
      <c r="A412" s="113"/>
      <c r="B412" s="90"/>
      <c r="C412" s="91"/>
      <c r="D412" s="131"/>
      <c r="E412" s="131"/>
      <c r="F412" s="131"/>
      <c r="G412" s="131"/>
      <c r="H412" s="131"/>
      <c r="I412" s="131"/>
      <c r="J412" s="131"/>
      <c r="K412" s="131"/>
      <c r="L412" s="92"/>
      <c r="M412" s="92"/>
    </row>
    <row r="413" spans="1:13" s="4" customFormat="1">
      <c r="A413" s="113" t="s">
        <v>377</v>
      </c>
      <c r="B413" s="90"/>
      <c r="C413" s="91"/>
      <c r="D413" s="131"/>
      <c r="E413" s="131"/>
      <c r="F413" s="131"/>
      <c r="G413" s="131"/>
      <c r="H413" s="131"/>
      <c r="I413" s="131"/>
      <c r="J413" s="131"/>
      <c r="K413" s="131"/>
      <c r="L413" s="92"/>
      <c r="M413" s="92"/>
    </row>
    <row r="414" spans="1:13" s="4" customFormat="1">
      <c r="A414" s="113" t="s">
        <v>325</v>
      </c>
      <c r="B414" s="90"/>
      <c r="C414" s="91"/>
      <c r="D414" s="131"/>
      <c r="E414" s="131"/>
      <c r="F414" s="131"/>
      <c r="G414" s="131"/>
      <c r="H414" s="131"/>
      <c r="I414" s="131"/>
      <c r="J414" s="131"/>
      <c r="K414" s="131"/>
      <c r="L414" s="92"/>
      <c r="M414" s="92"/>
    </row>
    <row r="415" spans="1:13" s="4" customFormat="1">
      <c r="A415" s="113" t="s">
        <v>171</v>
      </c>
      <c r="B415" s="90"/>
      <c r="C415" s="91"/>
      <c r="D415" s="131"/>
      <c r="E415" s="131"/>
      <c r="F415" s="131"/>
      <c r="G415" s="131"/>
      <c r="H415" s="131"/>
      <c r="I415" s="131"/>
      <c r="J415" s="131"/>
      <c r="K415" s="131"/>
      <c r="L415" s="92"/>
      <c r="M415" s="92"/>
    </row>
    <row r="416" spans="1:13" s="4" customFormat="1">
      <c r="A416" s="113" t="s">
        <v>152</v>
      </c>
      <c r="B416" s="90"/>
      <c r="C416" s="91"/>
      <c r="D416" s="131"/>
      <c r="E416" s="131"/>
      <c r="F416" s="131"/>
      <c r="G416" s="131"/>
      <c r="H416" s="131"/>
      <c r="I416" s="131"/>
      <c r="J416" s="131"/>
      <c r="K416" s="131"/>
      <c r="L416" s="92"/>
      <c r="M416" s="92"/>
    </row>
    <row r="417" spans="1:13" s="4" customFormat="1">
      <c r="A417" s="113" t="s">
        <v>329</v>
      </c>
      <c r="B417" s="90"/>
      <c r="C417" s="91"/>
      <c r="D417" s="131"/>
      <c r="E417" s="131"/>
      <c r="F417" s="131"/>
      <c r="G417" s="131"/>
      <c r="H417" s="131"/>
      <c r="I417" s="131"/>
      <c r="J417" s="131"/>
      <c r="K417" s="131"/>
      <c r="L417" s="92"/>
      <c r="M417" s="92"/>
    </row>
    <row r="418" spans="1:13" s="4" customFormat="1">
      <c r="A418" s="113" t="s">
        <v>259</v>
      </c>
      <c r="B418" s="90"/>
      <c r="C418" s="91"/>
      <c r="D418" s="131"/>
      <c r="E418" s="131"/>
      <c r="F418" s="131"/>
      <c r="G418" s="131"/>
      <c r="H418" s="131"/>
      <c r="I418" s="131"/>
      <c r="J418" s="131"/>
      <c r="K418" s="131"/>
      <c r="L418" s="92"/>
      <c r="M418" s="92"/>
    </row>
    <row r="419" spans="1:13" s="4" customFormat="1">
      <c r="A419" s="113" t="s">
        <v>156</v>
      </c>
      <c r="B419" s="90"/>
      <c r="C419" s="91"/>
      <c r="D419" s="131"/>
      <c r="E419" s="131"/>
      <c r="F419" s="131"/>
      <c r="G419" s="131"/>
      <c r="H419" s="131"/>
      <c r="I419" s="131"/>
      <c r="J419" s="131"/>
      <c r="K419" s="131"/>
      <c r="L419" s="92"/>
      <c r="M419" s="92"/>
    </row>
    <row r="420" spans="1:13" s="4" customFormat="1">
      <c r="A420" s="113" t="s">
        <v>330</v>
      </c>
      <c r="B420" s="90"/>
      <c r="C420" s="91"/>
      <c r="D420" s="131"/>
      <c r="E420" s="131"/>
      <c r="F420" s="131"/>
      <c r="G420" s="131"/>
      <c r="H420" s="131"/>
      <c r="I420" s="131"/>
      <c r="J420" s="131"/>
      <c r="K420" s="131"/>
      <c r="L420" s="92"/>
      <c r="M420" s="92"/>
    </row>
    <row r="421" spans="1:13" s="4" customFormat="1">
      <c r="A421" s="113" t="s">
        <v>215</v>
      </c>
      <c r="B421" s="90"/>
      <c r="C421" s="91"/>
      <c r="D421" s="131"/>
      <c r="E421" s="131"/>
      <c r="F421" s="131"/>
      <c r="G421" s="131"/>
      <c r="H421" s="131"/>
      <c r="I421" s="131"/>
      <c r="J421" s="131"/>
      <c r="K421" s="131"/>
      <c r="L421" s="92"/>
      <c r="M421" s="92"/>
    </row>
    <row r="422" spans="1:13" s="4" customFormat="1">
      <c r="A422" s="113" t="s">
        <v>159</v>
      </c>
      <c r="B422" s="90"/>
      <c r="C422" s="91"/>
      <c r="D422" s="131"/>
      <c r="E422" s="131"/>
      <c r="F422" s="131"/>
      <c r="G422" s="131"/>
      <c r="H422" s="131"/>
      <c r="I422" s="131"/>
      <c r="J422" s="131"/>
      <c r="K422" s="131"/>
      <c r="L422" s="92"/>
      <c r="M422" s="92"/>
    </row>
    <row r="423" spans="1:13" s="4" customFormat="1">
      <c r="A423" s="113" t="s">
        <v>169</v>
      </c>
      <c r="B423" s="90"/>
      <c r="C423" s="91"/>
      <c r="D423" s="131"/>
      <c r="E423" s="131"/>
      <c r="F423" s="131"/>
      <c r="G423" s="131"/>
      <c r="H423" s="131"/>
      <c r="I423" s="131"/>
      <c r="J423" s="131"/>
      <c r="K423" s="131"/>
      <c r="L423" s="92"/>
      <c r="M423" s="92"/>
    </row>
    <row r="424" spans="1:13" s="4" customFormat="1">
      <c r="A424" s="113"/>
      <c r="B424" s="90"/>
      <c r="C424" s="91"/>
      <c r="D424" s="131"/>
      <c r="E424" s="131"/>
      <c r="F424" s="131"/>
      <c r="G424" s="131"/>
      <c r="H424" s="131"/>
      <c r="I424" s="131"/>
      <c r="J424" s="131"/>
      <c r="K424" s="131"/>
      <c r="L424" s="92"/>
      <c r="M424" s="92"/>
    </row>
    <row r="425" spans="1:13" s="4" customFormat="1">
      <c r="A425" s="113" t="s">
        <v>378</v>
      </c>
      <c r="B425" s="90"/>
      <c r="C425" s="91"/>
      <c r="D425" s="131"/>
      <c r="E425" s="131"/>
      <c r="F425" s="131"/>
      <c r="G425" s="131"/>
      <c r="H425" s="131"/>
      <c r="I425" s="131"/>
      <c r="J425" s="131"/>
      <c r="K425" s="131"/>
      <c r="L425" s="92"/>
      <c r="M425" s="92"/>
    </row>
    <row r="426" spans="1:13" s="4" customFormat="1">
      <c r="A426" s="113" t="s">
        <v>252</v>
      </c>
      <c r="B426" s="90"/>
      <c r="C426" s="91"/>
      <c r="D426" s="131"/>
      <c r="E426" s="131"/>
      <c r="F426" s="131"/>
      <c r="G426" s="131"/>
      <c r="H426" s="131"/>
      <c r="I426" s="131"/>
      <c r="J426" s="131"/>
      <c r="K426" s="131"/>
      <c r="L426" s="92"/>
      <c r="M426" s="92"/>
    </row>
    <row r="427" spans="1:13" s="4" customFormat="1">
      <c r="A427" s="113" t="s">
        <v>152</v>
      </c>
      <c r="B427" s="90"/>
      <c r="C427" s="91"/>
      <c r="D427" s="131"/>
      <c r="E427" s="131"/>
      <c r="F427" s="131"/>
      <c r="G427" s="131"/>
      <c r="H427" s="131"/>
      <c r="I427" s="131"/>
      <c r="J427" s="131"/>
      <c r="K427" s="131"/>
      <c r="L427" s="92"/>
      <c r="M427" s="92"/>
    </row>
    <row r="428" spans="1:13" s="4" customFormat="1">
      <c r="A428" s="113" t="s">
        <v>259</v>
      </c>
      <c r="B428" s="90"/>
      <c r="C428" s="91"/>
      <c r="D428" s="131"/>
      <c r="E428" s="131"/>
      <c r="F428" s="131"/>
      <c r="G428" s="131"/>
      <c r="H428" s="131"/>
      <c r="I428" s="131"/>
      <c r="J428" s="131"/>
      <c r="K428" s="131"/>
      <c r="L428" s="92"/>
      <c r="M428" s="92"/>
    </row>
    <row r="429" spans="1:13" s="4" customFormat="1">
      <c r="A429" s="113" t="s">
        <v>331</v>
      </c>
      <c r="B429" s="90"/>
      <c r="C429" s="91"/>
      <c r="D429" s="131"/>
      <c r="E429" s="131"/>
      <c r="F429" s="131"/>
      <c r="G429" s="131"/>
      <c r="H429" s="131"/>
      <c r="I429" s="131"/>
      <c r="J429" s="131"/>
      <c r="K429" s="131"/>
      <c r="L429" s="92"/>
      <c r="M429" s="92"/>
    </row>
    <row r="430" spans="1:13" s="4" customFormat="1">
      <c r="A430" s="113" t="s">
        <v>178</v>
      </c>
      <c r="B430" s="90"/>
      <c r="C430" s="91"/>
      <c r="D430" s="131"/>
      <c r="E430" s="131"/>
      <c r="F430" s="131"/>
      <c r="G430" s="131"/>
      <c r="H430" s="131"/>
      <c r="I430" s="131"/>
      <c r="J430" s="131"/>
      <c r="K430" s="131"/>
      <c r="L430" s="92"/>
      <c r="M430" s="92"/>
    </row>
    <row r="431" spans="1:13" s="4" customFormat="1">
      <c r="A431" s="113" t="s">
        <v>255</v>
      </c>
      <c r="B431" s="90"/>
      <c r="C431" s="91"/>
      <c r="D431" s="131"/>
      <c r="E431" s="131"/>
      <c r="F431" s="131"/>
      <c r="G431" s="131"/>
      <c r="H431" s="131"/>
      <c r="I431" s="131"/>
      <c r="J431" s="131"/>
      <c r="K431" s="131"/>
      <c r="L431" s="92"/>
      <c r="M431" s="92"/>
    </row>
    <row r="432" spans="1:13" s="4" customFormat="1">
      <c r="A432" s="113" t="s">
        <v>332</v>
      </c>
      <c r="B432" s="90"/>
      <c r="C432" s="91"/>
      <c r="D432" s="131"/>
      <c r="E432" s="131"/>
      <c r="F432" s="131"/>
      <c r="G432" s="131"/>
      <c r="H432" s="131"/>
      <c r="I432" s="131"/>
      <c r="J432" s="131"/>
      <c r="K432" s="131"/>
      <c r="L432" s="92"/>
      <c r="M432" s="92"/>
    </row>
    <row r="433" spans="1:13" s="4" customFormat="1">
      <c r="A433" s="113" t="s">
        <v>159</v>
      </c>
      <c r="B433" s="90"/>
      <c r="C433" s="91"/>
      <c r="D433" s="131"/>
      <c r="E433" s="131"/>
      <c r="F433" s="131"/>
      <c r="G433" s="131"/>
      <c r="H433" s="131"/>
      <c r="I433" s="131"/>
      <c r="J433" s="131"/>
      <c r="K433" s="131"/>
      <c r="L433" s="92"/>
      <c r="M433" s="92"/>
    </row>
    <row r="434" spans="1:13" s="4" customFormat="1">
      <c r="A434" s="113" t="s">
        <v>161</v>
      </c>
      <c r="B434" s="90"/>
      <c r="C434" s="91"/>
      <c r="D434" s="131"/>
      <c r="E434" s="131"/>
      <c r="F434" s="131"/>
      <c r="G434" s="131"/>
      <c r="H434" s="131"/>
      <c r="I434" s="131"/>
      <c r="J434" s="131"/>
      <c r="K434" s="131"/>
      <c r="L434" s="92"/>
      <c r="M434" s="92"/>
    </row>
    <row r="435" spans="1:13" s="4" customFormat="1">
      <c r="A435" s="113"/>
      <c r="B435" s="90"/>
      <c r="C435" s="91"/>
      <c r="D435" s="131"/>
      <c r="E435" s="131"/>
      <c r="F435" s="131"/>
      <c r="G435" s="131"/>
      <c r="H435" s="131"/>
      <c r="I435" s="131"/>
      <c r="J435" s="131"/>
      <c r="K435" s="131"/>
      <c r="L435" s="92"/>
      <c r="M435" s="92"/>
    </row>
    <row r="436" spans="1:13" s="4" customFormat="1">
      <c r="A436" s="113" t="s">
        <v>379</v>
      </c>
      <c r="B436" s="90"/>
      <c r="C436" s="91"/>
      <c r="D436" s="131"/>
      <c r="E436" s="131"/>
      <c r="F436" s="131"/>
      <c r="G436" s="131"/>
      <c r="H436" s="131"/>
      <c r="I436" s="131"/>
      <c r="J436" s="131"/>
      <c r="K436" s="131"/>
      <c r="L436" s="92"/>
      <c r="M436" s="92"/>
    </row>
    <row r="437" spans="1:13" s="4" customFormat="1">
      <c r="A437" s="113" t="s">
        <v>333</v>
      </c>
      <c r="B437" s="90"/>
      <c r="C437" s="91"/>
      <c r="D437" s="131"/>
      <c r="E437" s="131"/>
      <c r="F437" s="131"/>
      <c r="G437" s="131"/>
      <c r="H437" s="131"/>
      <c r="I437" s="131"/>
      <c r="J437" s="131"/>
      <c r="K437" s="131"/>
      <c r="L437" s="92"/>
      <c r="M437" s="92"/>
    </row>
    <row r="438" spans="1:13" s="4" customFormat="1">
      <c r="A438" s="113" t="s">
        <v>259</v>
      </c>
      <c r="B438" s="90"/>
      <c r="C438" s="91"/>
      <c r="D438" s="131"/>
      <c r="E438" s="131"/>
      <c r="F438" s="131"/>
      <c r="G438" s="131"/>
      <c r="H438" s="131"/>
      <c r="I438" s="131"/>
      <c r="J438" s="131"/>
      <c r="K438" s="131"/>
      <c r="L438" s="92"/>
      <c r="M438" s="92"/>
    </row>
    <row r="439" spans="1:13" s="4" customFormat="1">
      <c r="A439" s="113" t="s">
        <v>334</v>
      </c>
      <c r="B439" s="90"/>
      <c r="C439" s="91"/>
      <c r="D439" s="131"/>
      <c r="E439" s="131"/>
      <c r="F439" s="131"/>
      <c r="G439" s="131"/>
      <c r="H439" s="131"/>
      <c r="I439" s="131"/>
      <c r="J439" s="131"/>
      <c r="K439" s="131"/>
      <c r="L439" s="92"/>
      <c r="M439" s="92"/>
    </row>
    <row r="440" spans="1:13" s="4" customFormat="1">
      <c r="A440" s="113" t="s">
        <v>268</v>
      </c>
      <c r="B440" s="90"/>
      <c r="C440" s="91"/>
      <c r="D440" s="131"/>
      <c r="E440" s="131"/>
      <c r="F440" s="131"/>
      <c r="G440" s="131"/>
      <c r="H440" s="131"/>
      <c r="I440" s="131"/>
      <c r="J440" s="131"/>
      <c r="K440" s="131"/>
      <c r="L440" s="92"/>
      <c r="M440" s="92"/>
    </row>
    <row r="441" spans="1:13" s="4" customFormat="1">
      <c r="A441" s="113" t="s">
        <v>269</v>
      </c>
      <c r="B441" s="90"/>
      <c r="C441" s="91"/>
      <c r="D441" s="131"/>
      <c r="E441" s="131"/>
      <c r="F441" s="131"/>
      <c r="G441" s="131"/>
      <c r="H441" s="131"/>
      <c r="I441" s="131"/>
      <c r="J441" s="131"/>
      <c r="K441" s="131"/>
      <c r="L441" s="92"/>
      <c r="M441" s="92"/>
    </row>
    <row r="442" spans="1:13" s="4" customFormat="1">
      <c r="A442" s="113" t="s">
        <v>319</v>
      </c>
      <c r="B442" s="90"/>
      <c r="C442" s="91"/>
      <c r="D442" s="131"/>
      <c r="E442" s="131"/>
      <c r="F442" s="131"/>
      <c r="G442" s="131"/>
      <c r="H442" s="131"/>
      <c r="I442" s="131"/>
      <c r="J442" s="131"/>
      <c r="K442" s="131"/>
      <c r="L442" s="92"/>
      <c r="M442" s="92"/>
    </row>
    <row r="443" spans="1:13" s="4" customFormat="1">
      <c r="A443" s="113" t="s">
        <v>270</v>
      </c>
      <c r="B443" s="90"/>
      <c r="C443" s="91"/>
      <c r="D443" s="131"/>
      <c r="E443" s="131"/>
      <c r="F443" s="131"/>
      <c r="G443" s="131"/>
      <c r="H443" s="131"/>
      <c r="I443" s="131"/>
      <c r="J443" s="131"/>
      <c r="K443" s="131"/>
      <c r="L443" s="92"/>
      <c r="M443" s="92"/>
    </row>
    <row r="444" spans="1:13" s="4" customFormat="1">
      <c r="A444" s="113" t="s">
        <v>162</v>
      </c>
      <c r="B444" s="90"/>
      <c r="C444" s="91"/>
      <c r="D444" s="131"/>
      <c r="E444" s="131"/>
      <c r="F444" s="131"/>
      <c r="G444" s="131"/>
      <c r="H444" s="131"/>
      <c r="I444" s="131"/>
      <c r="J444" s="131"/>
      <c r="K444" s="131"/>
      <c r="L444" s="92"/>
      <c r="M444" s="92"/>
    </row>
    <row r="445" spans="1:13" s="4" customFormat="1">
      <c r="A445" s="113" t="s">
        <v>271</v>
      </c>
      <c r="B445" s="90"/>
      <c r="C445" s="91"/>
      <c r="D445" s="131"/>
      <c r="E445" s="131"/>
      <c r="F445" s="131"/>
      <c r="G445" s="131"/>
      <c r="H445" s="131"/>
      <c r="I445" s="131"/>
      <c r="J445" s="131"/>
      <c r="K445" s="131"/>
      <c r="L445" s="92"/>
      <c r="M445" s="92"/>
    </row>
    <row r="446" spans="1:13" s="4" customFormat="1">
      <c r="A446" s="113" t="s">
        <v>272</v>
      </c>
      <c r="B446" s="90"/>
      <c r="C446" s="91"/>
      <c r="D446" s="131"/>
      <c r="E446" s="131"/>
      <c r="F446" s="131"/>
      <c r="G446" s="131"/>
      <c r="H446" s="131"/>
      <c r="I446" s="131"/>
      <c r="J446" s="131"/>
      <c r="K446" s="131"/>
      <c r="L446" s="92"/>
      <c r="M446" s="92"/>
    </row>
    <row r="447" spans="1:13" s="4" customFormat="1">
      <c r="A447" s="113" t="s">
        <v>273</v>
      </c>
      <c r="B447" s="90"/>
      <c r="C447" s="91"/>
      <c r="D447" s="131"/>
      <c r="E447" s="131"/>
      <c r="F447" s="131"/>
      <c r="G447" s="131"/>
      <c r="H447" s="131"/>
      <c r="I447" s="131"/>
      <c r="J447" s="131"/>
      <c r="K447" s="131"/>
      <c r="L447" s="92"/>
      <c r="M447" s="92"/>
    </row>
    <row r="448" spans="1:13" s="4" customFormat="1">
      <c r="A448" s="113" t="s">
        <v>335</v>
      </c>
      <c r="B448" s="90"/>
      <c r="C448" s="91"/>
      <c r="D448" s="131"/>
      <c r="E448" s="131"/>
      <c r="F448" s="131"/>
      <c r="G448" s="131"/>
      <c r="H448" s="131"/>
      <c r="I448" s="131"/>
      <c r="J448" s="131"/>
      <c r="K448" s="131"/>
      <c r="L448" s="92"/>
      <c r="M448" s="92"/>
    </row>
    <row r="449" spans="1:13" s="4" customFormat="1">
      <c r="A449" s="113"/>
      <c r="B449" s="90"/>
      <c r="C449" s="91"/>
      <c r="D449" s="131"/>
      <c r="E449" s="131"/>
      <c r="F449" s="131"/>
      <c r="G449" s="131"/>
      <c r="H449" s="131"/>
      <c r="I449" s="131"/>
      <c r="J449" s="131"/>
      <c r="K449" s="131"/>
      <c r="L449" s="92"/>
      <c r="M449" s="92"/>
    </row>
    <row r="450" spans="1:13" s="4" customFormat="1">
      <c r="A450" s="113" t="s">
        <v>380</v>
      </c>
      <c r="B450" s="90"/>
      <c r="C450" s="91"/>
      <c r="D450" s="131"/>
      <c r="E450" s="131"/>
      <c r="F450" s="131"/>
      <c r="G450" s="131"/>
      <c r="H450" s="131"/>
      <c r="I450" s="131"/>
      <c r="J450" s="131"/>
      <c r="K450" s="131"/>
      <c r="L450" s="92"/>
      <c r="M450" s="92"/>
    </row>
    <row r="451" spans="1:13" s="4" customFormat="1">
      <c r="A451" s="113" t="s">
        <v>316</v>
      </c>
      <c r="B451" s="90"/>
      <c r="C451" s="91"/>
      <c r="D451" s="131"/>
      <c r="E451" s="131"/>
      <c r="F451" s="131"/>
      <c r="G451" s="131"/>
      <c r="H451" s="131"/>
      <c r="I451" s="131"/>
      <c r="J451" s="131"/>
      <c r="K451" s="131"/>
      <c r="L451" s="92"/>
      <c r="M451" s="92"/>
    </row>
    <row r="452" spans="1:13" s="4" customFormat="1">
      <c r="A452" s="113" t="s">
        <v>336</v>
      </c>
      <c r="B452" s="90"/>
      <c r="C452" s="91"/>
      <c r="D452" s="131"/>
      <c r="E452" s="131"/>
      <c r="F452" s="131"/>
      <c r="G452" s="131"/>
      <c r="H452" s="131"/>
      <c r="I452" s="131"/>
      <c r="J452" s="131"/>
      <c r="K452" s="131"/>
      <c r="L452" s="92"/>
      <c r="M452" s="92"/>
    </row>
    <row r="453" spans="1:13" s="4" customFormat="1">
      <c r="A453" s="113" t="s">
        <v>152</v>
      </c>
      <c r="B453" s="90"/>
      <c r="C453" s="91"/>
      <c r="D453" s="131"/>
      <c r="E453" s="131"/>
      <c r="F453" s="131"/>
      <c r="G453" s="131"/>
      <c r="H453" s="131"/>
      <c r="I453" s="131"/>
      <c r="J453" s="131"/>
      <c r="K453" s="131"/>
      <c r="L453" s="92"/>
      <c r="M453" s="92"/>
    </row>
    <row r="454" spans="1:13" s="4" customFormat="1">
      <c r="A454" s="113" t="s">
        <v>337</v>
      </c>
      <c r="B454" s="90"/>
      <c r="C454" s="91"/>
      <c r="D454" s="131"/>
      <c r="E454" s="131"/>
      <c r="F454" s="131"/>
      <c r="G454" s="131"/>
      <c r="H454" s="131"/>
      <c r="I454" s="131"/>
      <c r="J454" s="131"/>
      <c r="K454" s="131"/>
      <c r="L454" s="92"/>
      <c r="M454" s="92"/>
    </row>
    <row r="455" spans="1:13" s="4" customFormat="1">
      <c r="A455" s="113" t="s">
        <v>327</v>
      </c>
      <c r="B455" s="90"/>
      <c r="C455" s="91"/>
      <c r="D455" s="131"/>
      <c r="E455" s="131"/>
      <c r="F455" s="131"/>
      <c r="G455" s="131"/>
      <c r="H455" s="131"/>
      <c r="I455" s="131"/>
      <c r="J455" s="131"/>
      <c r="K455" s="131"/>
      <c r="L455" s="92"/>
      <c r="M455" s="92"/>
    </row>
    <row r="456" spans="1:13" s="4" customFormat="1">
      <c r="A456" s="113" t="s">
        <v>338</v>
      </c>
      <c r="B456" s="90"/>
      <c r="C456" s="91"/>
      <c r="D456" s="131"/>
      <c r="E456" s="131"/>
      <c r="F456" s="131"/>
      <c r="G456" s="131"/>
      <c r="H456" s="131"/>
      <c r="I456" s="131"/>
      <c r="J456" s="131"/>
      <c r="K456" s="131"/>
      <c r="L456" s="92"/>
      <c r="M456" s="92"/>
    </row>
    <row r="457" spans="1:13" s="4" customFormat="1">
      <c r="A457" s="113" t="s">
        <v>339</v>
      </c>
      <c r="B457" s="90"/>
      <c r="C457" s="91"/>
      <c r="D457" s="131"/>
      <c r="E457" s="131"/>
      <c r="F457" s="131"/>
      <c r="G457" s="131"/>
      <c r="H457" s="131"/>
      <c r="I457" s="131"/>
      <c r="J457" s="131"/>
      <c r="K457" s="131"/>
      <c r="L457" s="92"/>
      <c r="M457" s="92"/>
    </row>
    <row r="458" spans="1:13" s="4" customFormat="1">
      <c r="A458" s="113"/>
      <c r="B458" s="90"/>
      <c r="C458" s="91"/>
      <c r="D458" s="131"/>
      <c r="E458" s="131"/>
      <c r="F458" s="131"/>
      <c r="G458" s="131"/>
      <c r="H458" s="131"/>
      <c r="I458" s="131"/>
      <c r="J458" s="131"/>
      <c r="K458" s="131"/>
      <c r="L458" s="92"/>
      <c r="M458" s="92"/>
    </row>
    <row r="459" spans="1:13" s="4" customFormat="1">
      <c r="A459" s="113" t="s">
        <v>381</v>
      </c>
      <c r="B459" s="90"/>
      <c r="C459" s="91"/>
      <c r="D459" s="131"/>
      <c r="E459" s="131"/>
      <c r="F459" s="131"/>
      <c r="G459" s="131"/>
      <c r="H459" s="131"/>
      <c r="I459" s="131"/>
      <c r="J459" s="131"/>
      <c r="K459" s="131"/>
      <c r="L459" s="92"/>
      <c r="M459" s="92"/>
    </row>
    <row r="460" spans="1:13" s="4" customFormat="1">
      <c r="A460" s="113" t="s">
        <v>325</v>
      </c>
      <c r="B460" s="90"/>
      <c r="C460" s="91"/>
      <c r="D460" s="131"/>
      <c r="E460" s="131"/>
      <c r="F460" s="131"/>
      <c r="G460" s="131"/>
      <c r="H460" s="131"/>
      <c r="I460" s="131"/>
      <c r="J460" s="131"/>
      <c r="K460" s="131"/>
      <c r="L460" s="92"/>
      <c r="M460" s="92"/>
    </row>
    <row r="461" spans="1:13" s="4" customFormat="1">
      <c r="A461" s="113" t="s">
        <v>326</v>
      </c>
      <c r="B461" s="90"/>
      <c r="C461" s="91"/>
      <c r="D461" s="131"/>
      <c r="E461" s="131"/>
      <c r="F461" s="131"/>
      <c r="G461" s="131"/>
      <c r="H461" s="131"/>
      <c r="I461" s="131"/>
      <c r="J461" s="131"/>
      <c r="K461" s="131"/>
      <c r="L461" s="92"/>
      <c r="M461" s="92"/>
    </row>
    <row r="462" spans="1:13" s="4" customFormat="1">
      <c r="A462" s="113" t="s">
        <v>152</v>
      </c>
      <c r="B462" s="90"/>
      <c r="C462" s="91"/>
      <c r="D462" s="131"/>
      <c r="E462" s="131"/>
      <c r="F462" s="131"/>
      <c r="G462" s="131"/>
      <c r="H462" s="131"/>
      <c r="I462" s="131"/>
      <c r="J462" s="131"/>
      <c r="K462" s="131"/>
      <c r="L462" s="92"/>
      <c r="M462" s="92"/>
    </row>
    <row r="463" spans="1:13" s="4" customFormat="1">
      <c r="A463" s="113" t="s">
        <v>327</v>
      </c>
      <c r="B463" s="90"/>
      <c r="C463" s="91"/>
      <c r="D463" s="131"/>
      <c r="E463" s="131"/>
      <c r="F463" s="131"/>
      <c r="G463" s="131"/>
      <c r="H463" s="131"/>
      <c r="I463" s="131"/>
      <c r="J463" s="131"/>
      <c r="K463" s="131"/>
      <c r="L463" s="92"/>
      <c r="M463" s="92"/>
    </row>
    <row r="464" spans="1:13" s="4" customFormat="1">
      <c r="A464" s="113" t="s">
        <v>259</v>
      </c>
      <c r="B464" s="90"/>
      <c r="C464" s="91"/>
      <c r="D464" s="131"/>
      <c r="E464" s="131"/>
      <c r="F464" s="131"/>
      <c r="G464" s="131"/>
      <c r="H464" s="131"/>
      <c r="I464" s="131"/>
      <c r="J464" s="131"/>
      <c r="K464" s="131"/>
      <c r="L464" s="92"/>
      <c r="M464" s="92"/>
    </row>
    <row r="465" spans="1:13" s="4" customFormat="1">
      <c r="A465" s="113" t="s">
        <v>156</v>
      </c>
      <c r="B465" s="90"/>
      <c r="C465" s="91"/>
      <c r="D465" s="131"/>
      <c r="E465" s="131"/>
      <c r="F465" s="131"/>
      <c r="G465" s="131"/>
      <c r="H465" s="131"/>
      <c r="I465" s="131"/>
      <c r="J465" s="131"/>
      <c r="K465" s="131"/>
      <c r="L465" s="92"/>
      <c r="M465" s="92"/>
    </row>
    <row r="466" spans="1:13" s="4" customFormat="1">
      <c r="A466" s="113" t="s">
        <v>328</v>
      </c>
      <c r="B466" s="90"/>
      <c r="C466" s="91"/>
      <c r="D466" s="131"/>
      <c r="E466" s="131"/>
      <c r="F466" s="131"/>
      <c r="G466" s="131"/>
      <c r="H466" s="131"/>
      <c r="I466" s="131"/>
      <c r="J466" s="131"/>
      <c r="K466" s="131"/>
      <c r="L466" s="92"/>
      <c r="M466" s="92"/>
    </row>
    <row r="467" spans="1:13" s="4" customFormat="1">
      <c r="A467" s="113" t="s">
        <v>215</v>
      </c>
      <c r="B467" s="90"/>
      <c r="C467" s="91"/>
      <c r="D467" s="131"/>
      <c r="E467" s="131"/>
      <c r="F467" s="131"/>
      <c r="G467" s="131"/>
      <c r="H467" s="131"/>
      <c r="I467" s="131"/>
      <c r="J467" s="131"/>
      <c r="K467" s="131"/>
      <c r="L467" s="92"/>
      <c r="M467" s="92"/>
    </row>
    <row r="468" spans="1:13" s="4" customFormat="1">
      <c r="A468" s="113" t="s">
        <v>159</v>
      </c>
      <c r="B468" s="90"/>
      <c r="C468" s="91"/>
      <c r="D468" s="131"/>
      <c r="E468" s="131"/>
      <c r="F468" s="131"/>
      <c r="G468" s="131"/>
      <c r="H468" s="131"/>
      <c r="I468" s="131"/>
      <c r="J468" s="131"/>
      <c r="K468" s="131"/>
      <c r="L468" s="92"/>
      <c r="M468" s="92"/>
    </row>
    <row r="469" spans="1:13" s="4" customFormat="1">
      <c r="A469" s="113" t="s">
        <v>169</v>
      </c>
      <c r="B469" s="90"/>
      <c r="C469" s="91"/>
      <c r="D469" s="131"/>
      <c r="E469" s="131"/>
      <c r="F469" s="131"/>
      <c r="G469" s="131"/>
      <c r="H469" s="131"/>
      <c r="I469" s="131"/>
      <c r="J469" s="131"/>
      <c r="K469" s="131"/>
      <c r="L469" s="92"/>
      <c r="M469" s="92"/>
    </row>
    <row r="470" spans="1:13" s="4" customFormat="1">
      <c r="A470" s="113"/>
      <c r="B470" s="90"/>
      <c r="C470" s="91"/>
      <c r="D470" s="131"/>
      <c r="E470" s="131"/>
      <c r="F470" s="131"/>
      <c r="G470" s="131"/>
      <c r="H470" s="131"/>
      <c r="I470" s="131"/>
      <c r="J470" s="131"/>
      <c r="K470" s="131"/>
      <c r="L470" s="92"/>
      <c r="M470" s="92"/>
    </row>
    <row r="471" spans="1:13" s="4" customFormat="1">
      <c r="A471" s="113" t="s">
        <v>382</v>
      </c>
      <c r="B471" s="90"/>
      <c r="C471" s="91"/>
      <c r="D471" s="131"/>
      <c r="E471" s="131"/>
      <c r="F471" s="131"/>
      <c r="G471" s="131"/>
      <c r="H471" s="131"/>
      <c r="I471" s="131"/>
      <c r="J471" s="131"/>
      <c r="K471" s="131"/>
      <c r="L471" s="92"/>
      <c r="M471" s="92"/>
    </row>
    <row r="472" spans="1:13" s="4" customFormat="1">
      <c r="A472" s="113" t="s">
        <v>325</v>
      </c>
      <c r="B472" s="90"/>
      <c r="C472" s="91"/>
      <c r="D472" s="131"/>
      <c r="E472" s="131"/>
      <c r="F472" s="131"/>
      <c r="G472" s="131"/>
      <c r="H472" s="131"/>
      <c r="I472" s="131"/>
      <c r="J472" s="131"/>
      <c r="K472" s="131"/>
      <c r="L472" s="92"/>
      <c r="M472" s="92"/>
    </row>
    <row r="473" spans="1:13" s="4" customFormat="1">
      <c r="A473" s="113" t="s">
        <v>171</v>
      </c>
      <c r="B473" s="90"/>
      <c r="C473" s="91"/>
      <c r="D473" s="131"/>
      <c r="E473" s="131"/>
      <c r="F473" s="131"/>
      <c r="G473" s="131"/>
      <c r="H473" s="131"/>
      <c r="I473" s="131"/>
      <c r="J473" s="131"/>
      <c r="K473" s="131"/>
      <c r="L473" s="92"/>
      <c r="M473" s="92"/>
    </row>
    <row r="474" spans="1:13" s="4" customFormat="1">
      <c r="A474" s="113" t="s">
        <v>152</v>
      </c>
      <c r="B474" s="90"/>
      <c r="C474" s="91"/>
      <c r="D474" s="131"/>
      <c r="E474" s="131"/>
      <c r="F474" s="131"/>
      <c r="G474" s="131"/>
      <c r="H474" s="131"/>
      <c r="I474" s="131"/>
      <c r="J474" s="131"/>
      <c r="K474" s="131"/>
      <c r="L474" s="92"/>
      <c r="M474" s="92"/>
    </row>
    <row r="475" spans="1:13" s="4" customFormat="1">
      <c r="A475" s="113" t="s">
        <v>329</v>
      </c>
      <c r="B475" s="90"/>
      <c r="C475" s="91"/>
      <c r="D475" s="131"/>
      <c r="E475" s="131"/>
      <c r="F475" s="131"/>
      <c r="G475" s="131"/>
      <c r="H475" s="131"/>
      <c r="I475" s="131"/>
      <c r="J475" s="131"/>
      <c r="K475" s="131"/>
      <c r="L475" s="92"/>
      <c r="M475" s="92"/>
    </row>
    <row r="476" spans="1:13" s="4" customFormat="1">
      <c r="A476" s="113" t="s">
        <v>259</v>
      </c>
      <c r="B476" s="90"/>
      <c r="C476" s="91"/>
      <c r="D476" s="131"/>
      <c r="E476" s="131"/>
      <c r="F476" s="131"/>
      <c r="G476" s="131"/>
      <c r="H476" s="131"/>
      <c r="I476" s="131"/>
      <c r="J476" s="131"/>
      <c r="K476" s="131"/>
      <c r="L476" s="92"/>
      <c r="M476" s="92"/>
    </row>
    <row r="477" spans="1:13" s="4" customFormat="1">
      <c r="A477" s="113" t="s">
        <v>156</v>
      </c>
      <c r="B477" s="90"/>
      <c r="C477" s="91"/>
      <c r="D477" s="131"/>
      <c r="E477" s="131"/>
      <c r="F477" s="131"/>
      <c r="G477" s="131"/>
      <c r="H477" s="131"/>
      <c r="I477" s="131"/>
      <c r="J477" s="131"/>
      <c r="K477" s="131"/>
      <c r="L477" s="92"/>
      <c r="M477" s="92"/>
    </row>
    <row r="478" spans="1:13" s="4" customFormat="1">
      <c r="A478" s="113" t="s">
        <v>330</v>
      </c>
      <c r="B478" s="90"/>
      <c r="C478" s="91"/>
      <c r="D478" s="131"/>
      <c r="E478" s="131"/>
      <c r="F478" s="131"/>
      <c r="G478" s="131"/>
      <c r="H478" s="131"/>
      <c r="I478" s="131"/>
      <c r="J478" s="131"/>
      <c r="K478" s="131"/>
      <c r="L478" s="92"/>
      <c r="M478" s="92"/>
    </row>
    <row r="479" spans="1:13" s="4" customFormat="1">
      <c r="A479" s="113" t="s">
        <v>215</v>
      </c>
      <c r="B479" s="90"/>
      <c r="C479" s="91"/>
      <c r="D479" s="131"/>
      <c r="E479" s="131"/>
      <c r="F479" s="131"/>
      <c r="G479" s="131"/>
      <c r="H479" s="131"/>
      <c r="I479" s="131"/>
      <c r="J479" s="131"/>
      <c r="K479" s="131"/>
      <c r="L479" s="92"/>
      <c r="M479" s="92"/>
    </row>
    <row r="480" spans="1:13" s="4" customFormat="1">
      <c r="A480" s="113" t="s">
        <v>159</v>
      </c>
      <c r="B480" s="90"/>
      <c r="C480" s="91"/>
      <c r="D480" s="131"/>
      <c r="E480" s="131"/>
      <c r="F480" s="131"/>
      <c r="G480" s="131"/>
      <c r="H480" s="131"/>
      <c r="I480" s="131"/>
      <c r="J480" s="131"/>
      <c r="K480" s="131"/>
      <c r="L480" s="92"/>
      <c r="M480" s="92"/>
    </row>
    <row r="481" spans="1:13" s="4" customFormat="1">
      <c r="A481" s="113" t="s">
        <v>169</v>
      </c>
      <c r="B481" s="90"/>
      <c r="C481" s="91"/>
      <c r="D481" s="131"/>
      <c r="E481" s="131"/>
      <c r="F481" s="131"/>
      <c r="G481" s="131"/>
      <c r="H481" s="131"/>
      <c r="I481" s="131"/>
      <c r="J481" s="131"/>
      <c r="K481" s="131"/>
      <c r="L481" s="92"/>
      <c r="M481" s="92"/>
    </row>
    <row r="482" spans="1:13" s="4" customFormat="1">
      <c r="A482" s="113"/>
      <c r="B482" s="90"/>
      <c r="C482" s="91"/>
      <c r="D482" s="131"/>
      <c r="E482" s="131"/>
      <c r="F482" s="131"/>
      <c r="G482" s="131"/>
      <c r="H482" s="131"/>
      <c r="I482" s="131"/>
      <c r="J482" s="131"/>
      <c r="K482" s="131"/>
      <c r="L482" s="92"/>
      <c r="M482" s="92"/>
    </row>
    <row r="483" spans="1:13" s="4" customFormat="1">
      <c r="A483" s="113" t="s">
        <v>383</v>
      </c>
      <c r="B483" s="90"/>
      <c r="C483" s="91"/>
      <c r="D483" s="131"/>
      <c r="E483" s="131"/>
      <c r="F483" s="131"/>
      <c r="G483" s="131"/>
      <c r="H483" s="131"/>
      <c r="I483" s="131"/>
      <c r="J483" s="131"/>
      <c r="K483" s="131"/>
      <c r="L483" s="92"/>
      <c r="M483" s="92"/>
    </row>
    <row r="484" spans="1:13" s="4" customFormat="1">
      <c r="A484" s="113" t="s">
        <v>325</v>
      </c>
      <c r="B484" s="90"/>
      <c r="C484" s="91"/>
      <c r="D484" s="131"/>
      <c r="E484" s="131"/>
      <c r="F484" s="131"/>
      <c r="G484" s="131"/>
      <c r="H484" s="131"/>
      <c r="I484" s="131"/>
      <c r="J484" s="131"/>
      <c r="K484" s="131"/>
      <c r="L484" s="92"/>
      <c r="M484" s="92"/>
    </row>
    <row r="485" spans="1:13" s="4" customFormat="1">
      <c r="A485" s="113" t="s">
        <v>326</v>
      </c>
      <c r="B485" s="90"/>
      <c r="C485" s="91"/>
      <c r="D485" s="131"/>
      <c r="E485" s="131"/>
      <c r="F485" s="131"/>
      <c r="G485" s="131"/>
      <c r="H485" s="131"/>
      <c r="I485" s="131"/>
      <c r="J485" s="131"/>
      <c r="K485" s="131"/>
      <c r="L485" s="92"/>
      <c r="M485" s="92"/>
    </row>
    <row r="486" spans="1:13" s="4" customFormat="1">
      <c r="A486" s="113" t="s">
        <v>259</v>
      </c>
      <c r="B486" s="90"/>
      <c r="C486" s="91"/>
      <c r="D486" s="131"/>
      <c r="E486" s="131"/>
      <c r="F486" s="131"/>
      <c r="G486" s="131"/>
      <c r="H486" s="131"/>
      <c r="I486" s="131"/>
      <c r="J486" s="131"/>
      <c r="K486" s="131"/>
      <c r="L486" s="92"/>
      <c r="M486" s="92"/>
    </row>
    <row r="487" spans="1:13" s="4" customFormat="1">
      <c r="A487" s="113" t="s">
        <v>340</v>
      </c>
      <c r="B487" s="90"/>
      <c r="C487" s="91"/>
      <c r="D487" s="131"/>
      <c r="E487" s="131"/>
      <c r="F487" s="131"/>
      <c r="G487" s="131"/>
      <c r="H487" s="131"/>
      <c r="I487" s="131"/>
      <c r="J487" s="131"/>
      <c r="K487" s="131"/>
      <c r="L487" s="92"/>
      <c r="M487" s="92"/>
    </row>
    <row r="488" spans="1:13" s="4" customFormat="1">
      <c r="A488" s="113" t="s">
        <v>178</v>
      </c>
      <c r="B488" s="90"/>
      <c r="C488" s="91"/>
      <c r="D488" s="131"/>
      <c r="E488" s="131"/>
      <c r="F488" s="131"/>
      <c r="G488" s="131"/>
      <c r="H488" s="131"/>
      <c r="I488" s="131"/>
      <c r="J488" s="131"/>
      <c r="K488" s="131"/>
      <c r="L488" s="92"/>
      <c r="M488" s="92"/>
    </row>
    <row r="489" spans="1:13" s="4" customFormat="1">
      <c r="A489" s="113" t="s">
        <v>341</v>
      </c>
      <c r="B489" s="90"/>
      <c r="C489" s="91"/>
      <c r="D489" s="131"/>
      <c r="E489" s="131"/>
      <c r="F489" s="131"/>
      <c r="G489" s="131"/>
      <c r="H489" s="131"/>
      <c r="I489" s="131"/>
      <c r="J489" s="131"/>
      <c r="K489" s="131"/>
      <c r="L489" s="92"/>
      <c r="M489" s="92"/>
    </row>
    <row r="490" spans="1:13" s="4" customFormat="1">
      <c r="A490" s="113" t="s">
        <v>156</v>
      </c>
      <c r="B490" s="90"/>
      <c r="C490" s="91"/>
      <c r="D490" s="131"/>
      <c r="E490" s="131"/>
      <c r="F490" s="131"/>
      <c r="G490" s="131"/>
      <c r="H490" s="131"/>
      <c r="I490" s="131"/>
      <c r="J490" s="131"/>
      <c r="K490" s="131"/>
      <c r="L490" s="92"/>
      <c r="M490" s="92"/>
    </row>
    <row r="491" spans="1:13" s="4" customFormat="1">
      <c r="A491" s="113" t="s">
        <v>342</v>
      </c>
      <c r="B491" s="90"/>
      <c r="C491" s="91"/>
      <c r="D491" s="131"/>
      <c r="E491" s="131"/>
      <c r="F491" s="131"/>
      <c r="G491" s="131"/>
      <c r="H491" s="131"/>
      <c r="I491" s="131"/>
      <c r="J491" s="131"/>
      <c r="K491" s="131"/>
      <c r="L491" s="92"/>
      <c r="M491" s="92"/>
    </row>
    <row r="492" spans="1:13" s="4" customFormat="1">
      <c r="A492" s="113" t="s">
        <v>343</v>
      </c>
      <c r="B492" s="90"/>
      <c r="C492" s="91"/>
      <c r="D492" s="131"/>
      <c r="E492" s="131"/>
      <c r="F492" s="131"/>
      <c r="G492" s="131"/>
      <c r="H492" s="131"/>
      <c r="I492" s="131"/>
      <c r="J492" s="131"/>
      <c r="K492" s="131"/>
      <c r="L492" s="92"/>
      <c r="M492" s="92"/>
    </row>
    <row r="493" spans="1:13" s="4" customFormat="1">
      <c r="A493" s="113" t="s">
        <v>344</v>
      </c>
      <c r="B493" s="90"/>
      <c r="C493" s="91"/>
      <c r="D493" s="131"/>
      <c r="E493" s="131"/>
      <c r="F493" s="131"/>
      <c r="G493" s="131"/>
      <c r="H493" s="131"/>
      <c r="I493" s="131"/>
      <c r="J493" s="131"/>
      <c r="K493" s="131"/>
      <c r="L493" s="92"/>
      <c r="M493" s="92"/>
    </row>
    <row r="494" spans="1:13" s="4" customFormat="1">
      <c r="A494" s="113" t="s">
        <v>345</v>
      </c>
      <c r="B494" s="90"/>
      <c r="C494" s="91"/>
      <c r="D494" s="131"/>
      <c r="E494" s="131"/>
      <c r="F494" s="131"/>
      <c r="G494" s="131"/>
      <c r="H494" s="131"/>
      <c r="I494" s="131"/>
      <c r="J494" s="131"/>
      <c r="K494" s="131"/>
      <c r="L494" s="92"/>
      <c r="M494" s="92"/>
    </row>
    <row r="495" spans="1:13" s="4" customFormat="1">
      <c r="A495" s="113" t="s">
        <v>346</v>
      </c>
      <c r="B495" s="90"/>
      <c r="C495" s="91"/>
      <c r="D495" s="131"/>
      <c r="E495" s="131"/>
      <c r="F495" s="131"/>
      <c r="G495" s="131"/>
      <c r="H495" s="131"/>
      <c r="I495" s="131"/>
      <c r="J495" s="131"/>
      <c r="K495" s="131"/>
      <c r="L495" s="92"/>
      <c r="M495" s="92"/>
    </row>
    <row r="496" spans="1:13" s="4" customFormat="1">
      <c r="A496" s="113" t="s">
        <v>347</v>
      </c>
      <c r="B496" s="90"/>
      <c r="C496" s="91"/>
      <c r="D496" s="131"/>
      <c r="E496" s="131"/>
      <c r="F496" s="131"/>
      <c r="G496" s="131"/>
      <c r="H496" s="131"/>
      <c r="I496" s="131"/>
      <c r="J496" s="131"/>
      <c r="K496" s="131"/>
      <c r="L496" s="92"/>
      <c r="M496" s="92"/>
    </row>
    <row r="497" spans="1:13" s="4" customFormat="1">
      <c r="A497" s="113"/>
      <c r="B497" s="90"/>
      <c r="C497" s="91"/>
      <c r="D497" s="131"/>
      <c r="E497" s="131"/>
      <c r="F497" s="131"/>
      <c r="G497" s="131"/>
      <c r="H497" s="131"/>
      <c r="I497" s="131"/>
      <c r="J497" s="131"/>
      <c r="K497" s="131"/>
      <c r="L497" s="92"/>
      <c r="M497" s="92"/>
    </row>
    <row r="498" spans="1:13" s="4" customFormat="1">
      <c r="A498" s="113" t="s">
        <v>384</v>
      </c>
      <c r="B498" s="90"/>
      <c r="C498" s="91"/>
      <c r="D498" s="131"/>
      <c r="E498" s="131"/>
      <c r="F498" s="131"/>
      <c r="G498" s="131"/>
      <c r="H498" s="131"/>
      <c r="I498" s="131"/>
      <c r="J498" s="131"/>
      <c r="K498" s="131"/>
      <c r="L498" s="92"/>
      <c r="M498" s="92"/>
    </row>
    <row r="499" spans="1:13" s="4" customFormat="1">
      <c r="A499" s="113" t="s">
        <v>348</v>
      </c>
      <c r="B499" s="90"/>
      <c r="C499" s="91"/>
      <c r="D499" s="131"/>
      <c r="E499" s="131"/>
      <c r="F499" s="131"/>
      <c r="G499" s="131"/>
      <c r="H499" s="131"/>
      <c r="I499" s="131"/>
      <c r="J499" s="131"/>
      <c r="K499" s="131"/>
      <c r="L499" s="92"/>
      <c r="M499" s="92"/>
    </row>
    <row r="500" spans="1:13" s="4" customFormat="1">
      <c r="A500" s="113" t="s">
        <v>349</v>
      </c>
      <c r="B500" s="90"/>
      <c r="C500" s="91"/>
      <c r="D500" s="131"/>
      <c r="E500" s="131"/>
      <c r="F500" s="131"/>
      <c r="G500" s="131"/>
      <c r="H500" s="131"/>
      <c r="I500" s="131"/>
      <c r="J500" s="131"/>
      <c r="K500" s="131"/>
      <c r="L500" s="92"/>
      <c r="M500" s="92"/>
    </row>
    <row r="501" spans="1:13" s="4" customFormat="1">
      <c r="A501" s="113" t="s">
        <v>274</v>
      </c>
      <c r="B501" s="90"/>
      <c r="C501" s="91"/>
      <c r="D501" s="131"/>
      <c r="E501" s="131"/>
      <c r="F501" s="131"/>
      <c r="G501" s="131"/>
      <c r="H501" s="131"/>
      <c r="I501" s="131"/>
      <c r="J501" s="131"/>
      <c r="K501" s="131"/>
      <c r="L501" s="92"/>
      <c r="M501" s="92"/>
    </row>
    <row r="502" spans="1:13" s="4" customFormat="1">
      <c r="A502" s="113" t="s">
        <v>152</v>
      </c>
      <c r="B502" s="90"/>
      <c r="C502" s="91"/>
      <c r="D502" s="131"/>
      <c r="E502" s="131"/>
      <c r="F502" s="131"/>
      <c r="G502" s="131"/>
      <c r="H502" s="131"/>
      <c r="I502" s="131"/>
      <c r="J502" s="131"/>
      <c r="K502" s="131"/>
      <c r="L502" s="92"/>
      <c r="M502" s="92"/>
    </row>
    <row r="503" spans="1:13" s="4" customFormat="1">
      <c r="A503" s="113" t="s">
        <v>259</v>
      </c>
      <c r="B503" s="90"/>
      <c r="C503" s="91"/>
      <c r="D503" s="131"/>
      <c r="E503" s="131"/>
      <c r="F503" s="131"/>
      <c r="G503" s="131"/>
      <c r="H503" s="131"/>
      <c r="I503" s="131"/>
      <c r="J503" s="131"/>
      <c r="K503" s="131"/>
      <c r="L503" s="92"/>
      <c r="M503" s="92"/>
    </row>
    <row r="504" spans="1:13" s="4" customFormat="1">
      <c r="A504" s="113" t="s">
        <v>174</v>
      </c>
      <c r="B504" s="90"/>
      <c r="C504" s="91"/>
      <c r="D504" s="131"/>
      <c r="E504" s="131"/>
      <c r="F504" s="131"/>
      <c r="G504" s="131"/>
      <c r="H504" s="131"/>
      <c r="I504" s="131"/>
      <c r="J504" s="131"/>
      <c r="K504" s="131"/>
      <c r="L504" s="92"/>
      <c r="M504" s="92"/>
    </row>
    <row r="505" spans="1:13" s="4" customFormat="1">
      <c r="A505" s="113" t="s">
        <v>350</v>
      </c>
      <c r="B505" s="90"/>
      <c r="C505" s="91"/>
      <c r="D505" s="131"/>
      <c r="E505" s="131"/>
      <c r="F505" s="131"/>
      <c r="G505" s="131"/>
      <c r="H505" s="131"/>
      <c r="I505" s="131"/>
      <c r="J505" s="131"/>
      <c r="K505" s="131"/>
      <c r="L505" s="92"/>
      <c r="M505" s="92"/>
    </row>
    <row r="506" spans="1:13" s="4" customFormat="1">
      <c r="A506" s="113" t="s">
        <v>351</v>
      </c>
      <c r="B506" s="90"/>
      <c r="C506" s="91"/>
      <c r="D506" s="131"/>
      <c r="E506" s="131"/>
      <c r="F506" s="131"/>
      <c r="G506" s="131"/>
      <c r="H506" s="131"/>
      <c r="I506" s="131"/>
      <c r="J506" s="131"/>
      <c r="K506" s="131"/>
      <c r="L506" s="92"/>
      <c r="M506" s="92"/>
    </row>
    <row r="507" spans="1:13" s="4" customFormat="1">
      <c r="A507" s="113" t="s">
        <v>352</v>
      </c>
      <c r="B507" s="90"/>
      <c r="C507" s="91"/>
      <c r="D507" s="131"/>
      <c r="E507" s="131"/>
      <c r="F507" s="131"/>
      <c r="G507" s="131"/>
      <c r="H507" s="131"/>
      <c r="I507" s="131"/>
      <c r="J507" s="131"/>
      <c r="K507" s="131"/>
      <c r="L507" s="92"/>
      <c r="M507" s="92"/>
    </row>
    <row r="508" spans="1:13" s="4" customFormat="1">
      <c r="A508" s="113" t="s">
        <v>178</v>
      </c>
      <c r="B508" s="90"/>
      <c r="C508" s="91"/>
      <c r="D508" s="131"/>
      <c r="E508" s="131"/>
      <c r="F508" s="131"/>
      <c r="G508" s="131"/>
      <c r="H508" s="131"/>
      <c r="I508" s="131"/>
      <c r="J508" s="131"/>
      <c r="K508" s="131"/>
      <c r="L508" s="92"/>
      <c r="M508" s="92"/>
    </row>
    <row r="509" spans="1:13" s="4" customFormat="1">
      <c r="A509" s="113" t="s">
        <v>161</v>
      </c>
      <c r="B509" s="90"/>
      <c r="C509" s="91"/>
      <c r="D509" s="131"/>
      <c r="E509" s="131"/>
      <c r="F509" s="131"/>
      <c r="G509" s="131"/>
      <c r="H509" s="131"/>
      <c r="I509" s="131"/>
      <c r="J509" s="131"/>
      <c r="K509" s="131"/>
      <c r="L509" s="92"/>
      <c r="M509" s="92"/>
    </row>
    <row r="510" spans="1:13" s="4" customFormat="1">
      <c r="A510" s="113" t="s">
        <v>353</v>
      </c>
      <c r="B510" s="90"/>
      <c r="C510" s="91"/>
      <c r="D510" s="131"/>
      <c r="E510" s="131"/>
      <c r="F510" s="131"/>
      <c r="G510" s="131"/>
      <c r="H510" s="131"/>
      <c r="I510" s="131"/>
      <c r="J510" s="131"/>
      <c r="K510" s="131"/>
      <c r="L510" s="92"/>
      <c r="M510" s="92"/>
    </row>
    <row r="511" spans="1:13" s="4" customFormat="1">
      <c r="A511" s="113" t="s">
        <v>256</v>
      </c>
      <c r="B511" s="90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</row>
    <row r="512" spans="1:13" s="4" customFormat="1">
      <c r="A512" s="113" t="s">
        <v>354</v>
      </c>
      <c r="B512" s="90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</row>
    <row r="513" spans="1:13" s="4" customFormat="1">
      <c r="A513" s="90"/>
      <c r="B513" s="90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</row>
    <row r="514" spans="1:13" s="4" customFormat="1">
      <c r="A514" s="90"/>
      <c r="B514" s="90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</row>
    <row r="515" spans="1:13" s="4" customFormat="1">
      <c r="A515" s="90"/>
      <c r="B515" s="90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</row>
    <row r="516" spans="1:13" s="4" customFormat="1">
      <c r="E516" s="77"/>
      <c r="F516" s="77"/>
      <c r="G516" s="77"/>
    </row>
    <row r="517" spans="1:13" s="4" customFormat="1">
      <c r="E517" s="77"/>
      <c r="F517" s="77"/>
      <c r="G517" s="77"/>
    </row>
    <row r="518" spans="1:13" s="4" customFormat="1">
      <c r="E518" s="77"/>
      <c r="F518" s="77"/>
      <c r="G518" s="77"/>
    </row>
    <row r="519" spans="1:13" s="4" customFormat="1">
      <c r="E519" s="77"/>
      <c r="F519" s="77"/>
      <c r="G519" s="77"/>
    </row>
    <row r="520" spans="1:13" s="4" customFormat="1">
      <c r="E520" s="77"/>
      <c r="F520" s="77"/>
      <c r="G520" s="77"/>
    </row>
    <row r="521" spans="1:13" s="4" customFormat="1">
      <c r="E521" s="77"/>
      <c r="F521" s="77"/>
      <c r="G521" s="77"/>
    </row>
    <row r="522" spans="1:13" s="4" customFormat="1">
      <c r="E522" s="77"/>
      <c r="F522" s="77"/>
      <c r="G522" s="77"/>
    </row>
    <row r="523" spans="1:13" s="4" customFormat="1">
      <c r="E523" s="77"/>
      <c r="F523" s="77"/>
      <c r="G523" s="77"/>
    </row>
    <row r="524" spans="1:13" s="4" customFormat="1">
      <c r="E524" s="77"/>
      <c r="F524" s="77"/>
      <c r="G524" s="77"/>
    </row>
    <row r="525" spans="1:13" s="4" customFormat="1">
      <c r="E525" s="77"/>
      <c r="F525" s="77"/>
      <c r="G525" s="77"/>
    </row>
    <row r="526" spans="1:13" s="4" customFormat="1">
      <c r="E526" s="77"/>
      <c r="F526" s="77"/>
      <c r="G526" s="77"/>
    </row>
    <row r="527" spans="1:13" s="4" customFormat="1">
      <c r="E527" s="77"/>
      <c r="F527" s="77"/>
      <c r="G527" s="77"/>
    </row>
    <row r="528" spans="1:13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5:7" s="4" customFormat="1">
      <c r="E561" s="77"/>
      <c r="F561" s="77"/>
      <c r="G561" s="77"/>
    </row>
    <row r="562" spans="5:7" s="4" customFormat="1">
      <c r="E562" s="77"/>
      <c r="F562" s="77"/>
      <c r="G562" s="77"/>
    </row>
    <row r="563" spans="5:7" s="4" customFormat="1">
      <c r="E563" s="77"/>
      <c r="F563" s="77"/>
      <c r="G563" s="77"/>
    </row>
    <row r="564" spans="5:7" s="4" customFormat="1">
      <c r="E564" s="77"/>
      <c r="F564" s="77"/>
      <c r="G564" s="77"/>
    </row>
    <row r="565" spans="5:7" s="4" customFormat="1">
      <c r="E565" s="77"/>
      <c r="F565" s="77"/>
      <c r="G565" s="77"/>
    </row>
    <row r="566" spans="5:7" s="4" customFormat="1">
      <c r="E566" s="77"/>
      <c r="F566" s="77"/>
      <c r="G566" s="77"/>
    </row>
    <row r="567" spans="5:7" s="4" customFormat="1">
      <c r="E567" s="77"/>
      <c r="F567" s="77"/>
      <c r="G567" s="77"/>
    </row>
    <row r="568" spans="5:7" s="4" customFormat="1">
      <c r="E568" s="77"/>
      <c r="F568" s="77"/>
      <c r="G568" s="77"/>
    </row>
    <row r="569" spans="5:7" s="4" customFormat="1">
      <c r="E569" s="77"/>
      <c r="F569" s="77"/>
      <c r="G569" s="77"/>
    </row>
    <row r="570" spans="5:7" s="4" customFormat="1">
      <c r="E570" s="77"/>
      <c r="F570" s="77"/>
      <c r="G570" s="77"/>
    </row>
    <row r="571" spans="5:7" s="4" customFormat="1">
      <c r="E571" s="77"/>
      <c r="F571" s="77"/>
      <c r="G571" s="77"/>
    </row>
    <row r="572" spans="5:7" s="4" customFormat="1">
      <c r="E572" s="77"/>
      <c r="F572" s="77"/>
      <c r="G572" s="77"/>
    </row>
    <row r="573" spans="5:7" s="4" customFormat="1">
      <c r="E573" s="77"/>
      <c r="F573" s="77"/>
      <c r="G573" s="77"/>
    </row>
    <row r="574" spans="5:7" s="4" customFormat="1">
      <c r="E574" s="77"/>
      <c r="F574" s="77"/>
      <c r="G574" s="77"/>
    </row>
    <row r="575" spans="5:7" s="4" customFormat="1">
      <c r="E575" s="77"/>
      <c r="F575" s="77"/>
      <c r="G575" s="77"/>
    </row>
    <row r="576" spans="5:7" s="4" customFormat="1">
      <c r="E576" s="77"/>
      <c r="F576" s="77"/>
      <c r="G576" s="77"/>
    </row>
    <row r="577" spans="5:7" s="4" customFormat="1">
      <c r="E577" s="77"/>
      <c r="F577" s="77"/>
      <c r="G577" s="77"/>
    </row>
    <row r="578" spans="5:7" s="4" customFormat="1">
      <c r="E578" s="77"/>
      <c r="F578" s="77"/>
      <c r="G578" s="77"/>
    </row>
    <row r="579" spans="5:7" s="4" customFormat="1">
      <c r="E579" s="77"/>
      <c r="F579" s="77"/>
      <c r="G579" s="77"/>
    </row>
    <row r="580" spans="5:7" s="4" customFormat="1">
      <c r="E580" s="77"/>
      <c r="F580" s="77"/>
      <c r="G580" s="77"/>
    </row>
    <row r="581" spans="5:7" s="4" customFormat="1">
      <c r="E581" s="77"/>
      <c r="F581" s="77"/>
      <c r="G581" s="77"/>
    </row>
    <row r="582" spans="5:7" s="4" customFormat="1">
      <c r="E582" s="77"/>
      <c r="F582" s="77"/>
      <c r="G582" s="77"/>
    </row>
    <row r="583" spans="5:7" s="4" customFormat="1">
      <c r="E583" s="77"/>
      <c r="F583" s="77"/>
      <c r="G583" s="77"/>
    </row>
    <row r="584" spans="5:7" s="4" customFormat="1">
      <c r="E584" s="77"/>
      <c r="F584" s="77"/>
      <c r="G584" s="77"/>
    </row>
    <row r="585" spans="5:7" s="4" customFormat="1">
      <c r="E585" s="77"/>
      <c r="F585" s="77"/>
      <c r="G585" s="77"/>
    </row>
    <row r="586" spans="5:7" s="4" customFormat="1">
      <c r="E586" s="77"/>
      <c r="F586" s="77"/>
      <c r="G586" s="77"/>
    </row>
    <row r="587" spans="5:7" s="4" customFormat="1">
      <c r="E587" s="77"/>
      <c r="F587" s="77"/>
      <c r="G587" s="77"/>
    </row>
    <row r="588" spans="5:7" s="4" customFormat="1">
      <c r="E588" s="77"/>
      <c r="F588" s="77"/>
      <c r="G588" s="77"/>
    </row>
    <row r="589" spans="5:7" s="4" customFormat="1">
      <c r="E589" s="77"/>
      <c r="F589" s="77"/>
      <c r="G589" s="77"/>
    </row>
    <row r="590" spans="5:7" s="4" customFormat="1">
      <c r="E590" s="77"/>
      <c r="F590" s="77"/>
      <c r="G590" s="77"/>
    </row>
    <row r="591" spans="5:7" s="4" customFormat="1">
      <c r="E591" s="77"/>
      <c r="F591" s="77"/>
      <c r="G591" s="77"/>
    </row>
    <row r="592" spans="5:7" s="4" customFormat="1">
      <c r="E592" s="77"/>
      <c r="F592" s="77"/>
      <c r="G592" s="77"/>
    </row>
    <row r="593" spans="5:7" s="4" customFormat="1">
      <c r="E593" s="77"/>
      <c r="F593" s="77"/>
      <c r="G593" s="77"/>
    </row>
    <row r="594" spans="5:7" s="4" customFormat="1">
      <c r="E594" s="77"/>
      <c r="F594" s="77"/>
      <c r="G594" s="77"/>
    </row>
    <row r="595" spans="5:7" s="4" customFormat="1">
      <c r="E595" s="77"/>
      <c r="F595" s="77"/>
      <c r="G595" s="77"/>
    </row>
    <row r="596" spans="5:7" s="4" customFormat="1">
      <c r="E596" s="77"/>
      <c r="F596" s="77"/>
      <c r="G596" s="77"/>
    </row>
    <row r="597" spans="5:7" s="4" customFormat="1">
      <c r="E597" s="77"/>
      <c r="F597" s="77"/>
      <c r="G597" s="77"/>
    </row>
    <row r="598" spans="5:7" s="4" customFormat="1">
      <c r="E598" s="77"/>
      <c r="F598" s="77"/>
      <c r="G598" s="77"/>
    </row>
    <row r="599" spans="5:7" s="4" customFormat="1">
      <c r="E599" s="77"/>
      <c r="F599" s="77"/>
      <c r="G599" s="77"/>
    </row>
    <row r="600" spans="5:7" s="4" customFormat="1">
      <c r="E600" s="77"/>
      <c r="F600" s="77"/>
      <c r="G600" s="77"/>
    </row>
    <row r="601" spans="5:7" s="4" customFormat="1">
      <c r="E601" s="77"/>
      <c r="F601" s="77"/>
      <c r="G601" s="77"/>
    </row>
    <row r="602" spans="5:7" s="4" customFormat="1">
      <c r="E602" s="77"/>
      <c r="F602" s="77"/>
      <c r="G602" s="77"/>
    </row>
    <row r="603" spans="5:7" s="4" customFormat="1">
      <c r="E603" s="77"/>
      <c r="F603" s="77"/>
      <c r="G603" s="77"/>
    </row>
    <row r="604" spans="5:7" s="4" customFormat="1">
      <c r="E604" s="77"/>
      <c r="F604" s="77"/>
      <c r="G604" s="77"/>
    </row>
    <row r="605" spans="5:7" s="4" customFormat="1">
      <c r="E605" s="77"/>
      <c r="F605" s="77"/>
      <c r="G605" s="77"/>
    </row>
    <row r="606" spans="5:7" s="4" customFormat="1">
      <c r="E606" s="77"/>
      <c r="F606" s="77"/>
      <c r="G606" s="77"/>
    </row>
    <row r="607" spans="5:7" s="4" customFormat="1">
      <c r="E607" s="77"/>
      <c r="F607" s="77"/>
      <c r="G607" s="77"/>
    </row>
    <row r="608" spans="5:7" s="4" customFormat="1">
      <c r="E608" s="77"/>
      <c r="F608" s="77"/>
      <c r="G608" s="77"/>
    </row>
    <row r="609" spans="1:71" s="4" customFormat="1">
      <c r="E609" s="77"/>
      <c r="F609" s="77"/>
      <c r="G609" s="77"/>
    </row>
    <row r="610" spans="1:71" s="4" customFormat="1">
      <c r="E610" s="77"/>
      <c r="F610" s="77"/>
      <c r="G610" s="77"/>
    </row>
    <row r="611" spans="1:71" s="4" customFormat="1">
      <c r="E611" s="77"/>
      <c r="F611" s="77"/>
      <c r="G611" s="77"/>
    </row>
    <row r="612" spans="1:71" s="4" customFormat="1">
      <c r="E612" s="77"/>
      <c r="F612" s="77"/>
      <c r="G612" s="77"/>
    </row>
    <row r="613" spans="1:71" s="4" customFormat="1">
      <c r="E613" s="77"/>
      <c r="F613" s="77"/>
      <c r="G613" s="77"/>
    </row>
    <row r="614" spans="1:71" s="4" customFormat="1">
      <c r="E614" s="77"/>
      <c r="F614" s="77"/>
      <c r="G614" s="77"/>
    </row>
    <row r="615" spans="1:71" s="4" customFormat="1">
      <c r="E615" s="77"/>
      <c r="F615" s="77"/>
      <c r="G615" s="77"/>
    </row>
    <row r="616" spans="1:71" s="4" customFormat="1">
      <c r="E616" s="77"/>
      <c r="F616" s="77"/>
      <c r="G616" s="77"/>
    </row>
    <row r="617" spans="1:71">
      <c r="A617" s="4"/>
      <c r="B617" s="4"/>
      <c r="C617" s="4"/>
      <c r="D617" s="4"/>
      <c r="E617" s="77"/>
      <c r="F617" s="77"/>
      <c r="G617" s="77"/>
      <c r="H617" s="4"/>
      <c r="I617" s="4"/>
      <c r="J617" s="4"/>
      <c r="K617" s="4"/>
      <c r="L617" s="4"/>
      <c r="M617" s="4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</row>
    <row r="618" spans="1:71">
      <c r="A618" s="4"/>
      <c r="B618" s="4"/>
      <c r="C618" s="4"/>
      <c r="D618" s="4"/>
      <c r="E618" s="77"/>
      <c r="F618" s="77"/>
      <c r="G618" s="77"/>
      <c r="H618" s="4"/>
      <c r="I618" s="4"/>
      <c r="J618" s="4"/>
      <c r="K618" s="4"/>
      <c r="L618" s="4"/>
      <c r="M618" s="4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</row>
    <row r="619" spans="1:71">
      <c r="A619" s="4"/>
      <c r="B619" s="4"/>
      <c r="C619" s="4"/>
      <c r="D619" s="4"/>
      <c r="E619" s="77"/>
      <c r="F619" s="77"/>
      <c r="G619" s="77"/>
      <c r="H619" s="4"/>
      <c r="I619" s="4"/>
      <c r="J619" s="4"/>
      <c r="K619" s="4"/>
      <c r="L619" s="4"/>
      <c r="M619" s="4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</row>
    <row r="620" spans="1:71">
      <c r="A620" s="4"/>
      <c r="B620" s="4"/>
      <c r="C620" s="4"/>
      <c r="D620" s="4"/>
      <c r="E620" s="77"/>
      <c r="F620" s="77"/>
      <c r="G620" s="77"/>
      <c r="H620" s="4"/>
      <c r="I620" s="4"/>
      <c r="J620" s="4"/>
      <c r="K620" s="4"/>
      <c r="L620" s="4"/>
      <c r="M620" s="4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</row>
    <row r="621" spans="1:71">
      <c r="A621" s="4"/>
      <c r="B621" s="4"/>
      <c r="C621" s="4"/>
      <c r="D621" s="4"/>
      <c r="E621" s="77"/>
      <c r="F621" s="77"/>
      <c r="G621" s="77"/>
      <c r="H621" s="4"/>
      <c r="I621" s="4"/>
      <c r="J621" s="4"/>
      <c r="K621" s="4"/>
      <c r="L621" s="4"/>
      <c r="M621" s="4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</row>
    <row r="622" spans="1:71">
      <c r="A622" s="4"/>
      <c r="B622" s="4"/>
      <c r="C622" s="4"/>
      <c r="D622" s="4"/>
      <c r="E622" s="77"/>
      <c r="F622" s="77"/>
      <c r="G622" s="77"/>
      <c r="H622" s="4"/>
      <c r="I622" s="4"/>
      <c r="J622" s="4"/>
      <c r="K622" s="4"/>
      <c r="L622" s="4"/>
      <c r="M622" s="4"/>
    </row>
    <row r="623" spans="1:71">
      <c r="A623" s="4"/>
      <c r="B623" s="4"/>
      <c r="C623" s="4"/>
      <c r="D623" s="4"/>
      <c r="E623" s="77"/>
      <c r="F623" s="77"/>
      <c r="G623" s="77"/>
      <c r="H623" s="4"/>
      <c r="I623" s="4"/>
      <c r="J623" s="4"/>
      <c r="K623" s="4"/>
      <c r="L623" s="4"/>
      <c r="M623" s="4"/>
    </row>
    <row r="624" spans="1:71">
      <c r="A624" s="4"/>
      <c r="B624" s="4"/>
      <c r="C624" s="4"/>
      <c r="D624" s="4"/>
      <c r="E624" s="77"/>
      <c r="F624" s="77"/>
      <c r="G624" s="77"/>
      <c r="H624" s="4"/>
      <c r="I624" s="4"/>
      <c r="J624" s="4"/>
      <c r="K624" s="4"/>
      <c r="L624" s="4"/>
      <c r="M624" s="4"/>
    </row>
    <row r="625" spans="1:71">
      <c r="A625" s="4"/>
      <c r="B625" s="4"/>
      <c r="C625" s="4"/>
      <c r="D625" s="4"/>
      <c r="E625" s="77"/>
      <c r="F625" s="77"/>
      <c r="G625" s="77"/>
      <c r="H625" s="4"/>
      <c r="I625" s="4"/>
      <c r="J625" s="4"/>
      <c r="K625" s="4"/>
      <c r="L625" s="4"/>
      <c r="M625" s="4"/>
    </row>
    <row r="626" spans="1:71">
      <c r="A626" s="4"/>
      <c r="B626" s="4"/>
      <c r="C626" s="4"/>
      <c r="D626" s="4"/>
      <c r="E626" s="77"/>
      <c r="F626" s="77"/>
      <c r="G626" s="77"/>
      <c r="H626" s="4"/>
      <c r="I626" s="4"/>
      <c r="J626" s="4"/>
      <c r="K626" s="4"/>
      <c r="L626" s="4"/>
      <c r="M626" s="4"/>
    </row>
    <row r="627" spans="1:71">
      <c r="A627" s="4"/>
      <c r="B627" s="4"/>
      <c r="C627" s="4"/>
      <c r="D627" s="4"/>
      <c r="E627" s="77"/>
      <c r="F627" s="77"/>
      <c r="G627" s="77"/>
      <c r="H627" s="4"/>
      <c r="I627" s="4"/>
      <c r="J627" s="4"/>
      <c r="K627" s="4"/>
      <c r="L627" s="4"/>
      <c r="M627" s="4"/>
    </row>
    <row r="628" spans="1:71">
      <c r="A628" s="4"/>
      <c r="B628" s="4"/>
      <c r="C628" s="4"/>
      <c r="D628" s="4"/>
      <c r="E628" s="77"/>
      <c r="F628" s="77"/>
      <c r="G628" s="77"/>
      <c r="H628" s="4"/>
      <c r="I628" s="4"/>
      <c r="J628" s="4"/>
      <c r="K628" s="4"/>
      <c r="L628" s="4"/>
      <c r="M628" s="4"/>
    </row>
    <row r="629" spans="1:71">
      <c r="A629" s="4"/>
      <c r="B629" s="4"/>
      <c r="C629" s="4"/>
      <c r="D629" s="4"/>
      <c r="E629" s="77"/>
      <c r="F629" s="77"/>
      <c r="G629" s="77"/>
      <c r="H629" s="4"/>
      <c r="I629" s="4"/>
      <c r="J629" s="4"/>
      <c r="K629" s="4"/>
      <c r="L629" s="4"/>
      <c r="M629" s="4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</row>
    <row r="630" spans="1:71">
      <c r="A630" s="4"/>
      <c r="B630" s="4"/>
      <c r="C630" s="4"/>
      <c r="D630" s="4"/>
      <c r="E630" s="77"/>
      <c r="F630" s="77"/>
      <c r="G630" s="77"/>
      <c r="H630" s="4"/>
      <c r="I630" s="4"/>
      <c r="J630" s="4"/>
      <c r="K630" s="4"/>
      <c r="L630" s="4"/>
      <c r="M630" s="4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</row>
    <row r="631" spans="1:71">
      <c r="A631" s="4"/>
      <c r="B631" s="4"/>
      <c r="C631" s="4"/>
      <c r="D631" s="4"/>
      <c r="E631" s="77"/>
      <c r="F631" s="77"/>
      <c r="G631" s="77"/>
      <c r="H631" s="4"/>
      <c r="I631" s="4"/>
      <c r="J631" s="4"/>
      <c r="K631" s="4"/>
      <c r="L631" s="4"/>
      <c r="M631" s="4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</row>
    <row r="632" spans="1:71">
      <c r="A632" s="4"/>
      <c r="B632" s="4"/>
      <c r="C632" s="4"/>
      <c r="D632" s="4"/>
      <c r="E632" s="77"/>
      <c r="F632" s="77"/>
      <c r="G632" s="77"/>
      <c r="H632" s="4"/>
      <c r="I632" s="4"/>
      <c r="J632" s="4"/>
      <c r="K632" s="4"/>
      <c r="L632" s="4"/>
      <c r="M632" s="4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</row>
    <row r="633" spans="1:71">
      <c r="A633" s="4"/>
      <c r="B633" s="4"/>
      <c r="C633" s="4"/>
      <c r="D633" s="4"/>
      <c r="E633" s="77"/>
      <c r="F633" s="77"/>
      <c r="G633" s="77"/>
      <c r="H633" s="4"/>
      <c r="I633" s="4"/>
      <c r="J633" s="4"/>
      <c r="K633" s="4"/>
      <c r="L633" s="4"/>
      <c r="M633" s="4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</row>
    <row r="634" spans="1:71">
      <c r="A634" s="4"/>
      <c r="B634" s="4"/>
      <c r="C634" s="4"/>
      <c r="D634" s="4"/>
      <c r="E634" s="77"/>
      <c r="F634" s="77"/>
      <c r="G634" s="77"/>
      <c r="H634" s="4"/>
      <c r="I634" s="4"/>
      <c r="J634" s="4"/>
      <c r="K634" s="4"/>
      <c r="L634" s="4"/>
      <c r="M634" s="4"/>
    </row>
    <row r="635" spans="1:71">
      <c r="A635" s="4"/>
      <c r="B635" s="4"/>
      <c r="C635" s="4"/>
    </row>
    <row r="636" spans="1:71">
      <c r="A636" s="4"/>
      <c r="B636" s="4"/>
      <c r="C636" s="4"/>
    </row>
    <row r="637" spans="1:71">
      <c r="A637" s="4"/>
      <c r="B637" s="4"/>
      <c r="C637" s="4"/>
    </row>
    <row r="638" spans="1:71">
      <c r="A638" s="4"/>
      <c r="B638" s="4"/>
      <c r="C638" s="4"/>
    </row>
    <row r="639" spans="1:71">
      <c r="A639" s="4"/>
      <c r="B639" s="4"/>
      <c r="C639" s="4"/>
    </row>
    <row r="640" spans="1:71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</sheetData>
  <sheetProtection algorithmName="SHA-512" hashValue="5C2RgmNFXF5UPzAnMIvqMoal0OpjsojZkJADAh40MDUlC0848hkKEDTS8kjHHQSmRLkTMAf201I5bPSH6Hj7fQ==" saltValue="KuiajQL0qMUAwOJRBx/bDw==" spinCount="100000" sheet="1" objects="1" scenarios="1" selectLockedCells="1"/>
  <mergeCells count="1074">
    <mergeCell ref="B27:J27"/>
    <mergeCell ref="H60:K60"/>
    <mergeCell ref="L60:M60"/>
    <mergeCell ref="D61:G61"/>
    <mergeCell ref="H61:K61"/>
    <mergeCell ref="L61:M61"/>
    <mergeCell ref="A56:B56"/>
    <mergeCell ref="D56:G56"/>
    <mergeCell ref="I56:M56"/>
    <mergeCell ref="D59:G59"/>
    <mergeCell ref="I59:M59"/>
    <mergeCell ref="A57:A58"/>
    <mergeCell ref="B57:B58"/>
    <mergeCell ref="C57:C58"/>
    <mergeCell ref="A1:M1"/>
    <mergeCell ref="A2:M2"/>
    <mergeCell ref="A3:M3"/>
    <mergeCell ref="E8:H8"/>
    <mergeCell ref="A53:L53"/>
    <mergeCell ref="A11:A12"/>
    <mergeCell ref="B11:B12"/>
    <mergeCell ref="C11:C12"/>
    <mergeCell ref="D11:D12"/>
    <mergeCell ref="E11:M11"/>
    <mergeCell ref="B13:J13"/>
    <mergeCell ref="B17:J17"/>
    <mergeCell ref="B19:J19"/>
    <mergeCell ref="B21:J21"/>
    <mergeCell ref="B23:J23"/>
    <mergeCell ref="B25:J25"/>
    <mergeCell ref="A55:C55"/>
    <mergeCell ref="D67:G67"/>
    <mergeCell ref="H67:K67"/>
    <mergeCell ref="L67:M67"/>
    <mergeCell ref="D64:G64"/>
    <mergeCell ref="H64:K64"/>
    <mergeCell ref="L64:M64"/>
    <mergeCell ref="D65:G65"/>
    <mergeCell ref="H65:K65"/>
    <mergeCell ref="L65:M65"/>
    <mergeCell ref="D62:G62"/>
    <mergeCell ref="H62:K62"/>
    <mergeCell ref="C5:D5"/>
    <mergeCell ref="D70:G70"/>
    <mergeCell ref="H70:K70"/>
    <mergeCell ref="L70:M70"/>
    <mergeCell ref="D71:G71"/>
    <mergeCell ref="H71:K71"/>
    <mergeCell ref="L71:M71"/>
    <mergeCell ref="D68:G68"/>
    <mergeCell ref="H68:K68"/>
    <mergeCell ref="L68:M68"/>
    <mergeCell ref="D69:G69"/>
    <mergeCell ref="H69:K69"/>
    <mergeCell ref="L69:M69"/>
    <mergeCell ref="D66:G66"/>
    <mergeCell ref="H66:K66"/>
    <mergeCell ref="L66:M66"/>
    <mergeCell ref="D63:G63"/>
    <mergeCell ref="H63:K63"/>
    <mergeCell ref="L63:M63"/>
    <mergeCell ref="D60:G60"/>
    <mergeCell ref="L62:M62"/>
    <mergeCell ref="D113:G113"/>
    <mergeCell ref="H113:K113"/>
    <mergeCell ref="L113:M113"/>
    <mergeCell ref="D114:G114"/>
    <mergeCell ref="H114:K114"/>
    <mergeCell ref="L114:M114"/>
    <mergeCell ref="D111:G111"/>
    <mergeCell ref="H111:K111"/>
    <mergeCell ref="L111:M111"/>
    <mergeCell ref="D112:G112"/>
    <mergeCell ref="H112:K112"/>
    <mergeCell ref="L112:M112"/>
    <mergeCell ref="A74:A76"/>
    <mergeCell ref="A77:A79"/>
    <mergeCell ref="D110:G110"/>
    <mergeCell ref="H110:K110"/>
    <mergeCell ref="L110:M110"/>
    <mergeCell ref="D109:G109"/>
    <mergeCell ref="H109:K109"/>
    <mergeCell ref="L109:M109"/>
    <mergeCell ref="D119:G119"/>
    <mergeCell ref="H119:K119"/>
    <mergeCell ref="L119:M119"/>
    <mergeCell ref="D120:G120"/>
    <mergeCell ref="H120:K120"/>
    <mergeCell ref="L120:M120"/>
    <mergeCell ref="D117:G117"/>
    <mergeCell ref="H117:K117"/>
    <mergeCell ref="L117:M117"/>
    <mergeCell ref="D118:G118"/>
    <mergeCell ref="H118:K118"/>
    <mergeCell ref="L118:M118"/>
    <mergeCell ref="D115:G115"/>
    <mergeCell ref="H115:K115"/>
    <mergeCell ref="L115:M115"/>
    <mergeCell ref="D116:G116"/>
    <mergeCell ref="H116:K116"/>
    <mergeCell ref="L116:M116"/>
    <mergeCell ref="D125:G125"/>
    <mergeCell ref="H125:K125"/>
    <mergeCell ref="L125:M125"/>
    <mergeCell ref="D126:G126"/>
    <mergeCell ref="H126:K126"/>
    <mergeCell ref="L126:M126"/>
    <mergeCell ref="D123:G123"/>
    <mergeCell ref="H123:K123"/>
    <mergeCell ref="L123:M123"/>
    <mergeCell ref="D124:G124"/>
    <mergeCell ref="H124:K124"/>
    <mergeCell ref="L124:M124"/>
    <mergeCell ref="D121:G121"/>
    <mergeCell ref="H121:K121"/>
    <mergeCell ref="L121:M121"/>
    <mergeCell ref="D122:G122"/>
    <mergeCell ref="H122:K122"/>
    <mergeCell ref="L122:M122"/>
    <mergeCell ref="D131:G131"/>
    <mergeCell ref="H131:K131"/>
    <mergeCell ref="L131:M131"/>
    <mergeCell ref="D132:G132"/>
    <mergeCell ref="H132:K132"/>
    <mergeCell ref="L132:M132"/>
    <mergeCell ref="D129:G129"/>
    <mergeCell ref="H129:K129"/>
    <mergeCell ref="L129:M129"/>
    <mergeCell ref="D130:G130"/>
    <mergeCell ref="H130:K130"/>
    <mergeCell ref="L130:M130"/>
    <mergeCell ref="D127:G127"/>
    <mergeCell ref="H127:K127"/>
    <mergeCell ref="L127:M127"/>
    <mergeCell ref="D128:G128"/>
    <mergeCell ref="H128:K128"/>
    <mergeCell ref="L128:M128"/>
    <mergeCell ref="D137:G137"/>
    <mergeCell ref="H137:K137"/>
    <mergeCell ref="L137:M137"/>
    <mergeCell ref="D138:G138"/>
    <mergeCell ref="H138:K138"/>
    <mergeCell ref="L138:M138"/>
    <mergeCell ref="D135:G135"/>
    <mergeCell ref="H135:K135"/>
    <mergeCell ref="L135:M135"/>
    <mergeCell ref="D136:G136"/>
    <mergeCell ref="H136:K136"/>
    <mergeCell ref="L136:M136"/>
    <mergeCell ref="D133:G133"/>
    <mergeCell ref="H133:K133"/>
    <mergeCell ref="L133:M133"/>
    <mergeCell ref="D134:G134"/>
    <mergeCell ref="H134:K134"/>
    <mergeCell ref="L134:M134"/>
    <mergeCell ref="D143:G143"/>
    <mergeCell ref="H143:K143"/>
    <mergeCell ref="L143:M143"/>
    <mergeCell ref="D144:G144"/>
    <mergeCell ref="H144:K144"/>
    <mergeCell ref="L144:M144"/>
    <mergeCell ref="D141:G141"/>
    <mergeCell ref="H141:K141"/>
    <mergeCell ref="L141:M141"/>
    <mergeCell ref="D142:G142"/>
    <mergeCell ref="H142:K142"/>
    <mergeCell ref="L142:M142"/>
    <mergeCell ref="D139:G139"/>
    <mergeCell ref="H139:K139"/>
    <mergeCell ref="L139:M139"/>
    <mergeCell ref="D140:G140"/>
    <mergeCell ref="H140:K140"/>
    <mergeCell ref="L140:M140"/>
    <mergeCell ref="D149:G149"/>
    <mergeCell ref="H149:K149"/>
    <mergeCell ref="L149:M149"/>
    <mergeCell ref="D150:G150"/>
    <mergeCell ref="H150:K150"/>
    <mergeCell ref="L150:M150"/>
    <mergeCell ref="D147:G147"/>
    <mergeCell ref="H147:K147"/>
    <mergeCell ref="L147:M147"/>
    <mergeCell ref="D148:G148"/>
    <mergeCell ref="H148:K148"/>
    <mergeCell ref="L148:M148"/>
    <mergeCell ref="D145:G145"/>
    <mergeCell ref="H145:K145"/>
    <mergeCell ref="L145:M145"/>
    <mergeCell ref="D146:G146"/>
    <mergeCell ref="H146:K146"/>
    <mergeCell ref="L146:M146"/>
    <mergeCell ref="D155:G155"/>
    <mergeCell ref="H155:K155"/>
    <mergeCell ref="L155:M155"/>
    <mergeCell ref="D156:G156"/>
    <mergeCell ref="H156:K156"/>
    <mergeCell ref="L156:M156"/>
    <mergeCell ref="D153:G153"/>
    <mergeCell ref="H153:K153"/>
    <mergeCell ref="L153:M153"/>
    <mergeCell ref="D154:G154"/>
    <mergeCell ref="H154:K154"/>
    <mergeCell ref="L154:M154"/>
    <mergeCell ref="D151:G151"/>
    <mergeCell ref="H151:K151"/>
    <mergeCell ref="L151:M151"/>
    <mergeCell ref="D152:G152"/>
    <mergeCell ref="H152:K152"/>
    <mergeCell ref="L152:M152"/>
    <mergeCell ref="D161:G161"/>
    <mergeCell ref="H161:K161"/>
    <mergeCell ref="L161:M161"/>
    <mergeCell ref="D162:G162"/>
    <mergeCell ref="H162:K162"/>
    <mergeCell ref="L162:M162"/>
    <mergeCell ref="D159:G159"/>
    <mergeCell ref="H159:K159"/>
    <mergeCell ref="L159:M159"/>
    <mergeCell ref="D160:G160"/>
    <mergeCell ref="H160:K160"/>
    <mergeCell ref="L160:M160"/>
    <mergeCell ref="D157:G157"/>
    <mergeCell ref="H157:K157"/>
    <mergeCell ref="L157:M157"/>
    <mergeCell ref="D158:G158"/>
    <mergeCell ref="H158:K158"/>
    <mergeCell ref="L158:M158"/>
    <mergeCell ref="D167:G167"/>
    <mergeCell ref="H167:K167"/>
    <mergeCell ref="L167:M167"/>
    <mergeCell ref="D168:G168"/>
    <mergeCell ref="H168:K168"/>
    <mergeCell ref="L168:M168"/>
    <mergeCell ref="D165:G165"/>
    <mergeCell ref="H165:K165"/>
    <mergeCell ref="L165:M165"/>
    <mergeCell ref="D166:G166"/>
    <mergeCell ref="H166:K166"/>
    <mergeCell ref="L166:M166"/>
    <mergeCell ref="D163:G163"/>
    <mergeCell ref="H163:K163"/>
    <mergeCell ref="L163:M163"/>
    <mergeCell ref="D164:G164"/>
    <mergeCell ref="H164:K164"/>
    <mergeCell ref="L164:M164"/>
    <mergeCell ref="D173:G173"/>
    <mergeCell ref="H173:K173"/>
    <mergeCell ref="L173:M173"/>
    <mergeCell ref="D174:G174"/>
    <mergeCell ref="H174:K174"/>
    <mergeCell ref="L174:M174"/>
    <mergeCell ref="D171:G171"/>
    <mergeCell ref="H171:K171"/>
    <mergeCell ref="L171:M171"/>
    <mergeCell ref="D172:G172"/>
    <mergeCell ref="H172:K172"/>
    <mergeCell ref="L172:M172"/>
    <mergeCell ref="D169:G169"/>
    <mergeCell ref="H169:K169"/>
    <mergeCell ref="L169:M169"/>
    <mergeCell ref="D170:G170"/>
    <mergeCell ref="H170:K170"/>
    <mergeCell ref="L170:M170"/>
    <mergeCell ref="D179:G179"/>
    <mergeCell ref="H179:K179"/>
    <mergeCell ref="L179:M179"/>
    <mergeCell ref="D180:G180"/>
    <mergeCell ref="H180:K180"/>
    <mergeCell ref="L180:M180"/>
    <mergeCell ref="D177:G177"/>
    <mergeCell ref="H177:K177"/>
    <mergeCell ref="L177:M177"/>
    <mergeCell ref="D178:G178"/>
    <mergeCell ref="H178:K178"/>
    <mergeCell ref="L178:M178"/>
    <mergeCell ref="D175:G175"/>
    <mergeCell ref="H175:K175"/>
    <mergeCell ref="L175:M175"/>
    <mergeCell ref="D176:G176"/>
    <mergeCell ref="H176:K176"/>
    <mergeCell ref="L176:M176"/>
    <mergeCell ref="D185:G185"/>
    <mergeCell ref="H185:K185"/>
    <mergeCell ref="L185:M185"/>
    <mergeCell ref="D186:G186"/>
    <mergeCell ref="H186:K186"/>
    <mergeCell ref="L186:M186"/>
    <mergeCell ref="D183:G183"/>
    <mergeCell ref="H183:K183"/>
    <mergeCell ref="L183:M183"/>
    <mergeCell ref="D184:G184"/>
    <mergeCell ref="H184:K184"/>
    <mergeCell ref="L184:M184"/>
    <mergeCell ref="D181:G181"/>
    <mergeCell ref="H181:K181"/>
    <mergeCell ref="L181:M181"/>
    <mergeCell ref="D182:G182"/>
    <mergeCell ref="H182:K182"/>
    <mergeCell ref="L182:M182"/>
    <mergeCell ref="D191:G191"/>
    <mergeCell ref="H191:K191"/>
    <mergeCell ref="L191:M191"/>
    <mergeCell ref="D192:G192"/>
    <mergeCell ref="H192:K192"/>
    <mergeCell ref="L192:M192"/>
    <mergeCell ref="D189:G189"/>
    <mergeCell ref="H189:K189"/>
    <mergeCell ref="L189:M189"/>
    <mergeCell ref="D190:G190"/>
    <mergeCell ref="H190:K190"/>
    <mergeCell ref="L190:M190"/>
    <mergeCell ref="D187:G187"/>
    <mergeCell ref="H187:K187"/>
    <mergeCell ref="L187:M187"/>
    <mergeCell ref="D188:G188"/>
    <mergeCell ref="H188:K188"/>
    <mergeCell ref="L188:M188"/>
    <mergeCell ref="D197:G197"/>
    <mergeCell ref="H197:K197"/>
    <mergeCell ref="L197:M197"/>
    <mergeCell ref="D198:G198"/>
    <mergeCell ref="H198:K198"/>
    <mergeCell ref="L198:M198"/>
    <mergeCell ref="D195:G195"/>
    <mergeCell ref="H195:K195"/>
    <mergeCell ref="L195:M195"/>
    <mergeCell ref="D196:G196"/>
    <mergeCell ref="H196:K196"/>
    <mergeCell ref="L196:M196"/>
    <mergeCell ref="D193:G193"/>
    <mergeCell ref="H193:K193"/>
    <mergeCell ref="L193:M193"/>
    <mergeCell ref="D194:G194"/>
    <mergeCell ref="H194:K194"/>
    <mergeCell ref="L194:M194"/>
    <mergeCell ref="D203:G203"/>
    <mergeCell ref="H203:K203"/>
    <mergeCell ref="L203:M203"/>
    <mergeCell ref="D204:G204"/>
    <mergeCell ref="H204:K204"/>
    <mergeCell ref="L204:M204"/>
    <mergeCell ref="D201:G201"/>
    <mergeCell ref="H201:K201"/>
    <mergeCell ref="L201:M201"/>
    <mergeCell ref="D202:G202"/>
    <mergeCell ref="H202:K202"/>
    <mergeCell ref="L202:M202"/>
    <mergeCell ref="D199:G199"/>
    <mergeCell ref="H199:K199"/>
    <mergeCell ref="L199:M199"/>
    <mergeCell ref="D200:G200"/>
    <mergeCell ref="H200:K200"/>
    <mergeCell ref="L200:M200"/>
    <mergeCell ref="D209:G209"/>
    <mergeCell ref="H209:K209"/>
    <mergeCell ref="L209:M209"/>
    <mergeCell ref="D210:G210"/>
    <mergeCell ref="H210:K210"/>
    <mergeCell ref="L210:M210"/>
    <mergeCell ref="D207:G207"/>
    <mergeCell ref="H207:K207"/>
    <mergeCell ref="L207:M207"/>
    <mergeCell ref="D208:G208"/>
    <mergeCell ref="H208:K208"/>
    <mergeCell ref="L208:M208"/>
    <mergeCell ref="D205:G205"/>
    <mergeCell ref="H205:K205"/>
    <mergeCell ref="L205:M205"/>
    <mergeCell ref="D206:G206"/>
    <mergeCell ref="H206:K206"/>
    <mergeCell ref="L206:M206"/>
    <mergeCell ref="D215:G215"/>
    <mergeCell ref="H215:K215"/>
    <mergeCell ref="L215:M215"/>
    <mergeCell ref="D216:G216"/>
    <mergeCell ref="H216:K216"/>
    <mergeCell ref="L216:M216"/>
    <mergeCell ref="D213:G213"/>
    <mergeCell ref="H213:K213"/>
    <mergeCell ref="L213:M213"/>
    <mergeCell ref="D214:G214"/>
    <mergeCell ref="H214:K214"/>
    <mergeCell ref="L214:M214"/>
    <mergeCell ref="D211:G211"/>
    <mergeCell ref="H211:K211"/>
    <mergeCell ref="L211:M211"/>
    <mergeCell ref="D212:G212"/>
    <mergeCell ref="H212:K212"/>
    <mergeCell ref="L212:M212"/>
    <mergeCell ref="D221:G221"/>
    <mergeCell ref="H221:K221"/>
    <mergeCell ref="L221:M221"/>
    <mergeCell ref="D222:G222"/>
    <mergeCell ref="H222:K222"/>
    <mergeCell ref="L222:M222"/>
    <mergeCell ref="D219:G219"/>
    <mergeCell ref="H219:K219"/>
    <mergeCell ref="L219:M219"/>
    <mergeCell ref="D220:G220"/>
    <mergeCell ref="H220:K220"/>
    <mergeCell ref="L220:M220"/>
    <mergeCell ref="D217:G217"/>
    <mergeCell ref="H217:K217"/>
    <mergeCell ref="L217:M217"/>
    <mergeCell ref="D218:G218"/>
    <mergeCell ref="H218:K218"/>
    <mergeCell ref="L218:M218"/>
    <mergeCell ref="D227:G227"/>
    <mergeCell ref="H227:K227"/>
    <mergeCell ref="L227:M227"/>
    <mergeCell ref="D228:G228"/>
    <mergeCell ref="H228:K228"/>
    <mergeCell ref="L228:M228"/>
    <mergeCell ref="D225:G225"/>
    <mergeCell ref="H225:K225"/>
    <mergeCell ref="L225:M225"/>
    <mergeCell ref="D226:G226"/>
    <mergeCell ref="H226:K226"/>
    <mergeCell ref="L226:M226"/>
    <mergeCell ref="D223:G223"/>
    <mergeCell ref="H223:K223"/>
    <mergeCell ref="L223:M223"/>
    <mergeCell ref="D224:G224"/>
    <mergeCell ref="H224:K224"/>
    <mergeCell ref="L224:M224"/>
    <mergeCell ref="D233:G233"/>
    <mergeCell ref="H233:K233"/>
    <mergeCell ref="L233:M233"/>
    <mergeCell ref="D234:G234"/>
    <mergeCell ref="H234:K234"/>
    <mergeCell ref="L234:M234"/>
    <mergeCell ref="D231:G231"/>
    <mergeCell ref="H231:K231"/>
    <mergeCell ref="L231:M231"/>
    <mergeCell ref="D232:G232"/>
    <mergeCell ref="H232:K232"/>
    <mergeCell ref="L232:M232"/>
    <mergeCell ref="D229:G229"/>
    <mergeCell ref="H229:K229"/>
    <mergeCell ref="L229:M229"/>
    <mergeCell ref="D230:G230"/>
    <mergeCell ref="H230:K230"/>
    <mergeCell ref="L230:M230"/>
    <mergeCell ref="D239:G239"/>
    <mergeCell ref="H239:K239"/>
    <mergeCell ref="L239:M239"/>
    <mergeCell ref="D240:G240"/>
    <mergeCell ref="H240:K240"/>
    <mergeCell ref="L240:M240"/>
    <mergeCell ref="D237:G237"/>
    <mergeCell ref="H237:K237"/>
    <mergeCell ref="L237:M237"/>
    <mergeCell ref="D238:G238"/>
    <mergeCell ref="H238:K238"/>
    <mergeCell ref="L238:M238"/>
    <mergeCell ref="D235:G235"/>
    <mergeCell ref="H235:K235"/>
    <mergeCell ref="L235:M235"/>
    <mergeCell ref="D236:G236"/>
    <mergeCell ref="H236:K236"/>
    <mergeCell ref="L236:M236"/>
    <mergeCell ref="D245:G245"/>
    <mergeCell ref="H245:K245"/>
    <mergeCell ref="L245:M245"/>
    <mergeCell ref="D246:G246"/>
    <mergeCell ref="H246:K246"/>
    <mergeCell ref="L246:M246"/>
    <mergeCell ref="D243:G243"/>
    <mergeCell ref="H243:K243"/>
    <mergeCell ref="L243:M243"/>
    <mergeCell ref="D244:G244"/>
    <mergeCell ref="H244:K244"/>
    <mergeCell ref="L244:M244"/>
    <mergeCell ref="D241:G241"/>
    <mergeCell ref="H241:K241"/>
    <mergeCell ref="L241:M241"/>
    <mergeCell ref="D242:G242"/>
    <mergeCell ref="H242:K242"/>
    <mergeCell ref="L242:M242"/>
    <mergeCell ref="D251:G251"/>
    <mergeCell ref="H251:K251"/>
    <mergeCell ref="L251:M251"/>
    <mergeCell ref="D252:G252"/>
    <mergeCell ref="H252:K252"/>
    <mergeCell ref="L252:M252"/>
    <mergeCell ref="D249:G249"/>
    <mergeCell ref="H249:K249"/>
    <mergeCell ref="L249:M249"/>
    <mergeCell ref="D250:G250"/>
    <mergeCell ref="H250:K250"/>
    <mergeCell ref="L250:M250"/>
    <mergeCell ref="D247:G247"/>
    <mergeCell ref="H247:K247"/>
    <mergeCell ref="L247:M247"/>
    <mergeCell ref="D248:G248"/>
    <mergeCell ref="H248:K248"/>
    <mergeCell ref="L248:M248"/>
    <mergeCell ref="D257:G257"/>
    <mergeCell ref="H257:K257"/>
    <mergeCell ref="L257:M257"/>
    <mergeCell ref="D258:G258"/>
    <mergeCell ref="H258:K258"/>
    <mergeCell ref="L258:M258"/>
    <mergeCell ref="D255:G255"/>
    <mergeCell ref="H255:K255"/>
    <mergeCell ref="L255:M255"/>
    <mergeCell ref="D256:G256"/>
    <mergeCell ref="H256:K256"/>
    <mergeCell ref="L256:M256"/>
    <mergeCell ref="D253:G253"/>
    <mergeCell ref="H253:K253"/>
    <mergeCell ref="L253:M253"/>
    <mergeCell ref="D254:G254"/>
    <mergeCell ref="H254:K254"/>
    <mergeCell ref="L254:M254"/>
    <mergeCell ref="D263:G263"/>
    <mergeCell ref="H263:K263"/>
    <mergeCell ref="L263:M263"/>
    <mergeCell ref="D264:G264"/>
    <mergeCell ref="H264:K264"/>
    <mergeCell ref="L264:M264"/>
    <mergeCell ref="D261:G261"/>
    <mergeCell ref="H261:K261"/>
    <mergeCell ref="L261:M261"/>
    <mergeCell ref="D262:G262"/>
    <mergeCell ref="H262:K262"/>
    <mergeCell ref="L262:M262"/>
    <mergeCell ref="D259:G259"/>
    <mergeCell ref="H259:K259"/>
    <mergeCell ref="L259:M259"/>
    <mergeCell ref="D260:G260"/>
    <mergeCell ref="H260:K260"/>
    <mergeCell ref="L260:M260"/>
    <mergeCell ref="D269:G269"/>
    <mergeCell ref="H269:K269"/>
    <mergeCell ref="L269:M269"/>
    <mergeCell ref="D270:G270"/>
    <mergeCell ref="H270:K270"/>
    <mergeCell ref="L270:M270"/>
    <mergeCell ref="D267:G267"/>
    <mergeCell ref="H267:K267"/>
    <mergeCell ref="L267:M267"/>
    <mergeCell ref="D268:G268"/>
    <mergeCell ref="H268:K268"/>
    <mergeCell ref="L268:M268"/>
    <mergeCell ref="D265:G265"/>
    <mergeCell ref="H265:K265"/>
    <mergeCell ref="L265:M265"/>
    <mergeCell ref="D266:G266"/>
    <mergeCell ref="H266:K266"/>
    <mergeCell ref="L266:M266"/>
    <mergeCell ref="D275:G275"/>
    <mergeCell ref="H275:K275"/>
    <mergeCell ref="L275:M275"/>
    <mergeCell ref="D276:G276"/>
    <mergeCell ref="H276:K276"/>
    <mergeCell ref="L276:M276"/>
    <mergeCell ref="D273:G273"/>
    <mergeCell ref="H273:K273"/>
    <mergeCell ref="L273:M273"/>
    <mergeCell ref="D274:G274"/>
    <mergeCell ref="H274:K274"/>
    <mergeCell ref="L274:M274"/>
    <mergeCell ref="D271:G271"/>
    <mergeCell ref="H271:K271"/>
    <mergeCell ref="L271:M271"/>
    <mergeCell ref="D272:G272"/>
    <mergeCell ref="H272:K272"/>
    <mergeCell ref="L272:M272"/>
    <mergeCell ref="D281:G281"/>
    <mergeCell ref="H281:K281"/>
    <mergeCell ref="L281:M281"/>
    <mergeCell ref="D282:G282"/>
    <mergeCell ref="H282:K282"/>
    <mergeCell ref="L282:M282"/>
    <mergeCell ref="D279:G279"/>
    <mergeCell ref="H279:K279"/>
    <mergeCell ref="L279:M279"/>
    <mergeCell ref="D280:G280"/>
    <mergeCell ref="H280:K280"/>
    <mergeCell ref="L280:M280"/>
    <mergeCell ref="D277:G277"/>
    <mergeCell ref="H277:K277"/>
    <mergeCell ref="L277:M277"/>
    <mergeCell ref="D278:G278"/>
    <mergeCell ref="H278:K278"/>
    <mergeCell ref="L278:M278"/>
    <mergeCell ref="D287:G287"/>
    <mergeCell ref="H287:K287"/>
    <mergeCell ref="L287:M287"/>
    <mergeCell ref="D288:G288"/>
    <mergeCell ref="H288:K288"/>
    <mergeCell ref="L288:M288"/>
    <mergeCell ref="D285:G285"/>
    <mergeCell ref="H285:K285"/>
    <mergeCell ref="L285:M285"/>
    <mergeCell ref="D286:G286"/>
    <mergeCell ref="H286:K286"/>
    <mergeCell ref="L286:M286"/>
    <mergeCell ref="D283:G283"/>
    <mergeCell ref="H283:K283"/>
    <mergeCell ref="L283:M283"/>
    <mergeCell ref="D284:G284"/>
    <mergeCell ref="H284:K284"/>
    <mergeCell ref="L284:M284"/>
    <mergeCell ref="D293:G293"/>
    <mergeCell ref="H293:K293"/>
    <mergeCell ref="L293:M293"/>
    <mergeCell ref="D294:G294"/>
    <mergeCell ref="H294:K294"/>
    <mergeCell ref="L294:M294"/>
    <mergeCell ref="D291:G291"/>
    <mergeCell ref="H291:K291"/>
    <mergeCell ref="L291:M291"/>
    <mergeCell ref="D292:G292"/>
    <mergeCell ref="H292:K292"/>
    <mergeCell ref="L292:M292"/>
    <mergeCell ref="D289:G289"/>
    <mergeCell ref="H289:K289"/>
    <mergeCell ref="L289:M289"/>
    <mergeCell ref="D290:G290"/>
    <mergeCell ref="H290:K290"/>
    <mergeCell ref="L290:M290"/>
    <mergeCell ref="D299:G299"/>
    <mergeCell ref="H299:K299"/>
    <mergeCell ref="L299:M299"/>
    <mergeCell ref="D300:G300"/>
    <mergeCell ref="H300:K300"/>
    <mergeCell ref="L300:M300"/>
    <mergeCell ref="D297:G297"/>
    <mergeCell ref="H297:K297"/>
    <mergeCell ref="L297:M297"/>
    <mergeCell ref="D298:G298"/>
    <mergeCell ref="H298:K298"/>
    <mergeCell ref="L298:M298"/>
    <mergeCell ref="D295:G295"/>
    <mergeCell ref="H295:K295"/>
    <mergeCell ref="L295:M295"/>
    <mergeCell ref="D296:G296"/>
    <mergeCell ref="H296:K296"/>
    <mergeCell ref="L296:M296"/>
    <mergeCell ref="D305:G305"/>
    <mergeCell ref="H305:K305"/>
    <mergeCell ref="L305:M305"/>
    <mergeCell ref="D306:G306"/>
    <mergeCell ref="H306:K306"/>
    <mergeCell ref="L306:M306"/>
    <mergeCell ref="D303:G303"/>
    <mergeCell ref="H303:K303"/>
    <mergeCell ref="L303:M303"/>
    <mergeCell ref="D304:G304"/>
    <mergeCell ref="H304:K304"/>
    <mergeCell ref="L304:M304"/>
    <mergeCell ref="D301:G301"/>
    <mergeCell ref="H301:K301"/>
    <mergeCell ref="L301:M301"/>
    <mergeCell ref="D302:G302"/>
    <mergeCell ref="H302:K302"/>
    <mergeCell ref="L302:M302"/>
    <mergeCell ref="D311:G311"/>
    <mergeCell ref="H311:K311"/>
    <mergeCell ref="L311:M311"/>
    <mergeCell ref="D312:G312"/>
    <mergeCell ref="H312:K312"/>
    <mergeCell ref="L312:M312"/>
    <mergeCell ref="D309:G309"/>
    <mergeCell ref="H309:K309"/>
    <mergeCell ref="L309:M309"/>
    <mergeCell ref="D310:G310"/>
    <mergeCell ref="H310:K310"/>
    <mergeCell ref="L310:M310"/>
    <mergeCell ref="D307:G307"/>
    <mergeCell ref="H307:K307"/>
    <mergeCell ref="L307:M307"/>
    <mergeCell ref="D308:G308"/>
    <mergeCell ref="H308:K308"/>
    <mergeCell ref="L308:M308"/>
    <mergeCell ref="D318:G318"/>
    <mergeCell ref="H318:K318"/>
    <mergeCell ref="D319:G319"/>
    <mergeCell ref="H319:K319"/>
    <mergeCell ref="D320:G320"/>
    <mergeCell ref="H320:K320"/>
    <mergeCell ref="D315:G315"/>
    <mergeCell ref="H315:K315"/>
    <mergeCell ref="D316:G316"/>
    <mergeCell ref="H316:K316"/>
    <mergeCell ref="D317:G317"/>
    <mergeCell ref="H317:K317"/>
    <mergeCell ref="D313:G313"/>
    <mergeCell ref="H313:K313"/>
    <mergeCell ref="L313:M313"/>
    <mergeCell ref="D314:G314"/>
    <mergeCell ref="H314:K314"/>
    <mergeCell ref="D327:G327"/>
    <mergeCell ref="H327:K327"/>
    <mergeCell ref="D328:G328"/>
    <mergeCell ref="H328:K328"/>
    <mergeCell ref="D329:G329"/>
    <mergeCell ref="H329:K329"/>
    <mergeCell ref="D324:G324"/>
    <mergeCell ref="H324:K324"/>
    <mergeCell ref="D325:G325"/>
    <mergeCell ref="H325:K325"/>
    <mergeCell ref="D326:G326"/>
    <mergeCell ref="H326:K326"/>
    <mergeCell ref="D321:G321"/>
    <mergeCell ref="H321:K321"/>
    <mergeCell ref="D322:G322"/>
    <mergeCell ref="H322:K322"/>
    <mergeCell ref="D323:G323"/>
    <mergeCell ref="H323:K323"/>
    <mergeCell ref="D336:G336"/>
    <mergeCell ref="H336:K336"/>
    <mergeCell ref="D337:G337"/>
    <mergeCell ref="H337:K337"/>
    <mergeCell ref="D338:G338"/>
    <mergeCell ref="H338:K338"/>
    <mergeCell ref="D333:G333"/>
    <mergeCell ref="H333:K333"/>
    <mergeCell ref="D334:G334"/>
    <mergeCell ref="H334:K334"/>
    <mergeCell ref="D335:G335"/>
    <mergeCell ref="H335:K335"/>
    <mergeCell ref="D330:G330"/>
    <mergeCell ref="H330:K330"/>
    <mergeCell ref="D331:G331"/>
    <mergeCell ref="H331:K331"/>
    <mergeCell ref="D332:G332"/>
    <mergeCell ref="H332:K332"/>
    <mergeCell ref="D345:G345"/>
    <mergeCell ref="H345:K345"/>
    <mergeCell ref="D346:G346"/>
    <mergeCell ref="H346:K346"/>
    <mergeCell ref="D347:G347"/>
    <mergeCell ref="H347:K347"/>
    <mergeCell ref="D342:G342"/>
    <mergeCell ref="H342:K342"/>
    <mergeCell ref="D343:G343"/>
    <mergeCell ref="H343:K343"/>
    <mergeCell ref="D344:G344"/>
    <mergeCell ref="H344:K344"/>
    <mergeCell ref="D339:G339"/>
    <mergeCell ref="H339:K339"/>
    <mergeCell ref="D340:G340"/>
    <mergeCell ref="H340:K340"/>
    <mergeCell ref="D341:G341"/>
    <mergeCell ref="H341:K341"/>
    <mergeCell ref="D354:G354"/>
    <mergeCell ref="H354:K354"/>
    <mergeCell ref="D355:G355"/>
    <mergeCell ref="H355:K355"/>
    <mergeCell ref="D356:G356"/>
    <mergeCell ref="H356:K356"/>
    <mergeCell ref="D351:G351"/>
    <mergeCell ref="H351:K351"/>
    <mergeCell ref="D352:G352"/>
    <mergeCell ref="H352:K352"/>
    <mergeCell ref="D353:G353"/>
    <mergeCell ref="H353:K353"/>
    <mergeCell ref="D348:G348"/>
    <mergeCell ref="H348:K348"/>
    <mergeCell ref="D349:G349"/>
    <mergeCell ref="H349:K349"/>
    <mergeCell ref="D350:G350"/>
    <mergeCell ref="H350:K350"/>
    <mergeCell ref="D363:G363"/>
    <mergeCell ref="H363:K363"/>
    <mergeCell ref="D364:G364"/>
    <mergeCell ref="H364:K364"/>
    <mergeCell ref="D365:G365"/>
    <mergeCell ref="H365:K365"/>
    <mergeCell ref="D360:G360"/>
    <mergeCell ref="H360:K360"/>
    <mergeCell ref="D361:G361"/>
    <mergeCell ref="H361:K361"/>
    <mergeCell ref="D362:G362"/>
    <mergeCell ref="H362:K362"/>
    <mergeCell ref="D357:G357"/>
    <mergeCell ref="H357:K357"/>
    <mergeCell ref="D358:G358"/>
    <mergeCell ref="H358:K358"/>
    <mergeCell ref="D359:G359"/>
    <mergeCell ref="H359:K359"/>
    <mergeCell ref="D372:G372"/>
    <mergeCell ref="H372:K372"/>
    <mergeCell ref="D373:G373"/>
    <mergeCell ref="H373:K373"/>
    <mergeCell ref="D374:G374"/>
    <mergeCell ref="H374:K374"/>
    <mergeCell ref="D369:G369"/>
    <mergeCell ref="H369:K369"/>
    <mergeCell ref="D370:G370"/>
    <mergeCell ref="H370:K370"/>
    <mergeCell ref="D371:G371"/>
    <mergeCell ref="H371:K371"/>
    <mergeCell ref="D366:G366"/>
    <mergeCell ref="H366:K366"/>
    <mergeCell ref="D367:G367"/>
    <mergeCell ref="H367:K367"/>
    <mergeCell ref="D368:G368"/>
    <mergeCell ref="H368:K368"/>
    <mergeCell ref="D381:G381"/>
    <mergeCell ref="H381:K381"/>
    <mergeCell ref="D382:G382"/>
    <mergeCell ref="H382:K382"/>
    <mergeCell ref="D383:G383"/>
    <mergeCell ref="H383:K383"/>
    <mergeCell ref="D378:G378"/>
    <mergeCell ref="H378:K378"/>
    <mergeCell ref="D379:G379"/>
    <mergeCell ref="H379:K379"/>
    <mergeCell ref="D380:G380"/>
    <mergeCell ref="H380:K380"/>
    <mergeCell ref="D375:G375"/>
    <mergeCell ref="H375:K375"/>
    <mergeCell ref="D376:G376"/>
    <mergeCell ref="H376:K376"/>
    <mergeCell ref="D377:G377"/>
    <mergeCell ref="H377:K377"/>
    <mergeCell ref="D390:G390"/>
    <mergeCell ref="H390:K390"/>
    <mergeCell ref="D391:G391"/>
    <mergeCell ref="H391:K391"/>
    <mergeCell ref="D392:G392"/>
    <mergeCell ref="H392:K392"/>
    <mergeCell ref="D387:G387"/>
    <mergeCell ref="H387:K387"/>
    <mergeCell ref="D388:G388"/>
    <mergeCell ref="H388:K388"/>
    <mergeCell ref="D389:G389"/>
    <mergeCell ref="H389:K389"/>
    <mergeCell ref="D384:G384"/>
    <mergeCell ref="H384:K384"/>
    <mergeCell ref="D385:G385"/>
    <mergeCell ref="H385:K385"/>
    <mergeCell ref="D386:G386"/>
    <mergeCell ref="H386:K386"/>
    <mergeCell ref="D399:G399"/>
    <mergeCell ref="H399:K399"/>
    <mergeCell ref="D400:G400"/>
    <mergeCell ref="H400:K400"/>
    <mergeCell ref="D401:G401"/>
    <mergeCell ref="H401:K401"/>
    <mergeCell ref="D396:G396"/>
    <mergeCell ref="H396:K396"/>
    <mergeCell ref="D397:G397"/>
    <mergeCell ref="H397:K397"/>
    <mergeCell ref="D398:G398"/>
    <mergeCell ref="H398:K398"/>
    <mergeCell ref="D393:G393"/>
    <mergeCell ref="H393:K393"/>
    <mergeCell ref="D394:G394"/>
    <mergeCell ref="H394:K394"/>
    <mergeCell ref="D395:G395"/>
    <mergeCell ref="H395:K395"/>
    <mergeCell ref="D408:G408"/>
    <mergeCell ref="H408:K408"/>
    <mergeCell ref="D409:G409"/>
    <mergeCell ref="H409:K409"/>
    <mergeCell ref="D410:G410"/>
    <mergeCell ref="H410:K410"/>
    <mergeCell ref="D405:G405"/>
    <mergeCell ref="H405:K405"/>
    <mergeCell ref="D406:G406"/>
    <mergeCell ref="H406:K406"/>
    <mergeCell ref="D407:G407"/>
    <mergeCell ref="H407:K407"/>
    <mergeCell ref="D402:G402"/>
    <mergeCell ref="H402:K402"/>
    <mergeCell ref="D403:G403"/>
    <mergeCell ref="H403:K403"/>
    <mergeCell ref="D404:G404"/>
    <mergeCell ref="H404:K404"/>
    <mergeCell ref="D417:G417"/>
    <mergeCell ref="H417:K417"/>
    <mergeCell ref="D418:G418"/>
    <mergeCell ref="H418:K418"/>
    <mergeCell ref="D419:G419"/>
    <mergeCell ref="H419:K419"/>
    <mergeCell ref="D414:G414"/>
    <mergeCell ref="H414:K414"/>
    <mergeCell ref="D415:G415"/>
    <mergeCell ref="H415:K415"/>
    <mergeCell ref="D416:G416"/>
    <mergeCell ref="H416:K416"/>
    <mergeCell ref="D411:G411"/>
    <mergeCell ref="H411:K411"/>
    <mergeCell ref="D412:G412"/>
    <mergeCell ref="H412:K412"/>
    <mergeCell ref="D413:G413"/>
    <mergeCell ref="H413:K413"/>
    <mergeCell ref="D426:G426"/>
    <mergeCell ref="H426:K426"/>
    <mergeCell ref="D427:G427"/>
    <mergeCell ref="H427:K427"/>
    <mergeCell ref="D428:G428"/>
    <mergeCell ref="H428:K428"/>
    <mergeCell ref="D423:G423"/>
    <mergeCell ref="H423:K423"/>
    <mergeCell ref="D424:G424"/>
    <mergeCell ref="H424:K424"/>
    <mergeCell ref="D425:G425"/>
    <mergeCell ref="H425:K425"/>
    <mergeCell ref="D420:G420"/>
    <mergeCell ref="H420:K420"/>
    <mergeCell ref="D421:G421"/>
    <mergeCell ref="H421:K421"/>
    <mergeCell ref="D422:G422"/>
    <mergeCell ref="H422:K422"/>
    <mergeCell ref="D435:G435"/>
    <mergeCell ref="H435:K435"/>
    <mergeCell ref="D436:G436"/>
    <mergeCell ref="H436:K436"/>
    <mergeCell ref="D437:G437"/>
    <mergeCell ref="H437:K437"/>
    <mergeCell ref="D432:G432"/>
    <mergeCell ref="H432:K432"/>
    <mergeCell ref="D433:G433"/>
    <mergeCell ref="H433:K433"/>
    <mergeCell ref="D434:G434"/>
    <mergeCell ref="H434:K434"/>
    <mergeCell ref="D429:G429"/>
    <mergeCell ref="H429:K429"/>
    <mergeCell ref="D430:G430"/>
    <mergeCell ref="H430:K430"/>
    <mergeCell ref="D431:G431"/>
    <mergeCell ref="H431:K431"/>
    <mergeCell ref="D444:G444"/>
    <mergeCell ref="H444:K444"/>
    <mergeCell ref="D445:G445"/>
    <mergeCell ref="H445:K445"/>
    <mergeCell ref="D446:G446"/>
    <mergeCell ref="H446:K446"/>
    <mergeCell ref="D441:G441"/>
    <mergeCell ref="H441:K441"/>
    <mergeCell ref="D442:G442"/>
    <mergeCell ref="H442:K442"/>
    <mergeCell ref="D443:G443"/>
    <mergeCell ref="H443:K443"/>
    <mergeCell ref="D438:G438"/>
    <mergeCell ref="H438:K438"/>
    <mergeCell ref="D439:G439"/>
    <mergeCell ref="H439:K439"/>
    <mergeCell ref="D440:G440"/>
    <mergeCell ref="H440:K440"/>
    <mergeCell ref="D453:G453"/>
    <mergeCell ref="H453:K453"/>
    <mergeCell ref="D454:G454"/>
    <mergeCell ref="H454:K454"/>
    <mergeCell ref="D455:G455"/>
    <mergeCell ref="H455:K455"/>
    <mergeCell ref="D450:G450"/>
    <mergeCell ref="H450:K450"/>
    <mergeCell ref="D451:G451"/>
    <mergeCell ref="H451:K451"/>
    <mergeCell ref="D452:G452"/>
    <mergeCell ref="H452:K452"/>
    <mergeCell ref="D447:G447"/>
    <mergeCell ref="H447:K447"/>
    <mergeCell ref="D448:G448"/>
    <mergeCell ref="H448:K448"/>
    <mergeCell ref="D449:G449"/>
    <mergeCell ref="H449:K449"/>
    <mergeCell ref="D462:G462"/>
    <mergeCell ref="H462:K462"/>
    <mergeCell ref="D463:G463"/>
    <mergeCell ref="H463:K463"/>
    <mergeCell ref="D464:G464"/>
    <mergeCell ref="H464:K464"/>
    <mergeCell ref="D459:G459"/>
    <mergeCell ref="H459:K459"/>
    <mergeCell ref="D460:G460"/>
    <mergeCell ref="H460:K460"/>
    <mergeCell ref="D461:G461"/>
    <mergeCell ref="H461:K461"/>
    <mergeCell ref="D456:G456"/>
    <mergeCell ref="H456:K456"/>
    <mergeCell ref="D457:G457"/>
    <mergeCell ref="H457:K457"/>
    <mergeCell ref="D458:G458"/>
    <mergeCell ref="H458:K458"/>
    <mergeCell ref="D471:G471"/>
    <mergeCell ref="H471:K471"/>
    <mergeCell ref="D472:G472"/>
    <mergeCell ref="H472:K472"/>
    <mergeCell ref="D473:G473"/>
    <mergeCell ref="H473:K473"/>
    <mergeCell ref="D468:G468"/>
    <mergeCell ref="H468:K468"/>
    <mergeCell ref="D469:G469"/>
    <mergeCell ref="H469:K469"/>
    <mergeCell ref="D470:G470"/>
    <mergeCell ref="H470:K470"/>
    <mergeCell ref="D465:G465"/>
    <mergeCell ref="H465:K465"/>
    <mergeCell ref="D466:G466"/>
    <mergeCell ref="H466:K466"/>
    <mergeCell ref="D467:G467"/>
    <mergeCell ref="H467:K467"/>
    <mergeCell ref="D480:G480"/>
    <mergeCell ref="H480:K480"/>
    <mergeCell ref="D481:G481"/>
    <mergeCell ref="H481:K481"/>
    <mergeCell ref="D482:G482"/>
    <mergeCell ref="H482:K482"/>
    <mergeCell ref="D477:G477"/>
    <mergeCell ref="H477:K477"/>
    <mergeCell ref="D478:G478"/>
    <mergeCell ref="H478:K478"/>
    <mergeCell ref="D479:G479"/>
    <mergeCell ref="H479:K479"/>
    <mergeCell ref="D474:G474"/>
    <mergeCell ref="H474:K474"/>
    <mergeCell ref="D475:G475"/>
    <mergeCell ref="H475:K475"/>
    <mergeCell ref="D476:G476"/>
    <mergeCell ref="H476:K476"/>
    <mergeCell ref="D489:G489"/>
    <mergeCell ref="H489:K489"/>
    <mergeCell ref="D490:G490"/>
    <mergeCell ref="H490:K490"/>
    <mergeCell ref="D491:G491"/>
    <mergeCell ref="H491:K491"/>
    <mergeCell ref="D486:G486"/>
    <mergeCell ref="H486:K486"/>
    <mergeCell ref="D487:G487"/>
    <mergeCell ref="H487:K487"/>
    <mergeCell ref="D488:G488"/>
    <mergeCell ref="H488:K488"/>
    <mergeCell ref="D483:G483"/>
    <mergeCell ref="H483:K483"/>
    <mergeCell ref="D484:G484"/>
    <mergeCell ref="H484:K484"/>
    <mergeCell ref="D485:G485"/>
    <mergeCell ref="H485:K485"/>
    <mergeCell ref="D498:G498"/>
    <mergeCell ref="H498:K498"/>
    <mergeCell ref="D499:G499"/>
    <mergeCell ref="H499:K499"/>
    <mergeCell ref="D500:G500"/>
    <mergeCell ref="H500:K500"/>
    <mergeCell ref="D495:G495"/>
    <mergeCell ref="H495:K495"/>
    <mergeCell ref="D496:G496"/>
    <mergeCell ref="H496:K496"/>
    <mergeCell ref="D497:G497"/>
    <mergeCell ref="H497:K497"/>
    <mergeCell ref="D492:G492"/>
    <mergeCell ref="H492:K492"/>
    <mergeCell ref="D493:G493"/>
    <mergeCell ref="H493:K493"/>
    <mergeCell ref="D494:G494"/>
    <mergeCell ref="H494:K494"/>
    <mergeCell ref="D510:G510"/>
    <mergeCell ref="H510:K510"/>
    <mergeCell ref="D507:G507"/>
    <mergeCell ref="H507:K507"/>
    <mergeCell ref="D508:G508"/>
    <mergeCell ref="H508:K508"/>
    <mergeCell ref="D509:G509"/>
    <mergeCell ref="H509:K509"/>
    <mergeCell ref="D504:G504"/>
    <mergeCell ref="H504:K504"/>
    <mergeCell ref="D505:G505"/>
    <mergeCell ref="H505:K505"/>
    <mergeCell ref="D506:G506"/>
    <mergeCell ref="H506:K506"/>
    <mergeCell ref="D501:G501"/>
    <mergeCell ref="H501:K501"/>
    <mergeCell ref="D502:G502"/>
    <mergeCell ref="H502:K502"/>
    <mergeCell ref="D503:G503"/>
    <mergeCell ref="H503:K503"/>
  </mergeCells>
  <phoneticPr fontId="6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FDB6-284E-4EB9-906F-6064A634BB26}">
  <dimension ref="A1:BS625"/>
  <sheetViews>
    <sheetView zoomScale="80" zoomScaleNormal="80" workbookViewId="0">
      <selection activeCell="E14" sqref="E14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6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64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435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C47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0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0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0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SUM(L30:L30)</f>
        <v>0</v>
      </c>
      <c r="M29" s="49">
        <f>SUM(M30:M30)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s="40" t="s">
        <v>393</v>
      </c>
      <c r="B30" s="34" t="s">
        <v>393</v>
      </c>
      <c r="C30" s="35" t="s">
        <v>393</v>
      </c>
      <c r="D30" s="36">
        <v>0</v>
      </c>
      <c r="E30" s="81"/>
      <c r="F30" s="81"/>
      <c r="G30" s="81"/>
      <c r="H30" s="32">
        <f>SUM(E30:G30)</f>
        <v>0</v>
      </c>
      <c r="I30" s="31">
        <f>D30*E30</f>
        <v>0</v>
      </c>
      <c r="J30" s="31">
        <f>D30*F30</f>
        <v>0</v>
      </c>
      <c r="K30" s="31">
        <f>D30*G30</f>
        <v>0</v>
      </c>
      <c r="L30" s="32">
        <f>SUM(I30:K30)</f>
        <v>0</v>
      </c>
      <c r="M30" s="32">
        <f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s="4" customFormat="1">
      <c r="A31" s="146"/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8"/>
      <c r="M31" s="50">
        <f>M13+M15+M17+M19+M21+M23+M25+M29</f>
        <v>0</v>
      </c>
    </row>
    <row r="32" spans="1:71" s="4" customFormat="1">
      <c r="A32" s="1"/>
      <c r="B32" s="51" t="s">
        <v>12</v>
      </c>
      <c r="C32" s="52"/>
      <c r="D32" s="22"/>
      <c r="E32" s="22"/>
      <c r="F32" s="22"/>
      <c r="G32" s="22"/>
      <c r="H32" s="23"/>
      <c r="I32" s="53"/>
      <c r="J32" s="53"/>
      <c r="K32" s="53"/>
      <c r="L32" s="23"/>
      <c r="M32" s="23"/>
    </row>
    <row r="33" spans="1:13" s="4" customFormat="1">
      <c r="A33" s="164" t="s">
        <v>73</v>
      </c>
      <c r="B33" s="164"/>
      <c r="C33" s="164"/>
      <c r="D33" s="22"/>
      <c r="E33" s="22"/>
      <c r="F33" s="22"/>
      <c r="G33" s="22"/>
      <c r="H33" s="23"/>
      <c r="I33" s="53"/>
      <c r="J33" s="53"/>
      <c r="K33" s="53"/>
      <c r="L33" s="23"/>
      <c r="M33" s="23"/>
    </row>
    <row r="34" spans="1:13" s="4" customFormat="1">
      <c r="A34" s="140"/>
      <c r="B34" s="140"/>
      <c r="C34" s="86"/>
      <c r="D34" s="140"/>
      <c r="E34" s="140"/>
      <c r="F34" s="140"/>
      <c r="G34" s="140"/>
      <c r="H34" s="87"/>
      <c r="I34" s="141"/>
      <c r="J34" s="141"/>
      <c r="K34" s="141"/>
      <c r="L34" s="141"/>
      <c r="M34" s="141"/>
    </row>
    <row r="35" spans="1:13" s="4" customFormat="1">
      <c r="A35" s="142" t="s">
        <v>0</v>
      </c>
      <c r="B35" s="142" t="s">
        <v>33</v>
      </c>
      <c r="C35" s="142" t="s">
        <v>34</v>
      </c>
      <c r="D35" s="85"/>
      <c r="E35" s="85"/>
      <c r="F35" s="85"/>
      <c r="G35" s="85"/>
      <c r="H35" s="87"/>
      <c r="I35" s="88"/>
      <c r="J35" s="88"/>
      <c r="K35" s="88"/>
      <c r="L35" s="88"/>
      <c r="M35" s="88"/>
    </row>
    <row r="36" spans="1:13" s="4" customFormat="1">
      <c r="A36" s="142"/>
      <c r="B36" s="142"/>
      <c r="C36" s="142"/>
      <c r="D36" s="85"/>
      <c r="E36" s="85"/>
      <c r="F36" s="85"/>
      <c r="G36" s="85"/>
      <c r="H36" s="87"/>
      <c r="I36" s="88"/>
      <c r="J36" s="88"/>
      <c r="K36" s="88"/>
      <c r="L36" s="88"/>
      <c r="M36" s="88"/>
    </row>
    <row r="37" spans="1:13" s="4" customFormat="1">
      <c r="A37" s="8">
        <v>1</v>
      </c>
      <c r="B37" s="9" t="s">
        <v>70</v>
      </c>
      <c r="C37" s="3"/>
      <c r="D37" s="131" t="s">
        <v>25</v>
      </c>
      <c r="E37" s="131"/>
      <c r="F37" s="131"/>
      <c r="G37" s="131"/>
      <c r="H37" s="87"/>
      <c r="I37" s="141"/>
      <c r="J37" s="141"/>
      <c r="K37" s="141"/>
      <c r="L37" s="141"/>
      <c r="M37" s="141"/>
    </row>
    <row r="38" spans="1:13" s="4" customFormat="1">
      <c r="A38" s="6">
        <v>2</v>
      </c>
      <c r="B38" s="7" t="s">
        <v>35</v>
      </c>
      <c r="C38" s="3"/>
      <c r="D38" s="131"/>
      <c r="E38" s="131"/>
      <c r="F38" s="131"/>
      <c r="G38" s="131"/>
      <c r="H38" s="131"/>
      <c r="I38" s="131"/>
      <c r="J38" s="131"/>
      <c r="K38" s="131"/>
      <c r="L38" s="131"/>
      <c r="M38" s="131"/>
    </row>
    <row r="39" spans="1:13" s="4" customFormat="1">
      <c r="A39" s="6">
        <v>3</v>
      </c>
      <c r="B39" s="7" t="s">
        <v>36</v>
      </c>
      <c r="C39" s="3"/>
      <c r="D39" s="131"/>
      <c r="E39" s="131"/>
      <c r="F39" s="131"/>
      <c r="G39" s="131"/>
      <c r="H39" s="131"/>
      <c r="I39" s="131"/>
      <c r="J39" s="131"/>
      <c r="K39" s="131"/>
      <c r="L39" s="131"/>
      <c r="M39" s="131"/>
    </row>
    <row r="40" spans="1:13" s="4" customFormat="1">
      <c r="A40" s="6">
        <v>4</v>
      </c>
      <c r="B40" s="7" t="s">
        <v>71</v>
      </c>
      <c r="C40" s="3"/>
      <c r="D40" s="131"/>
      <c r="E40" s="131"/>
      <c r="F40" s="131"/>
      <c r="G40" s="131"/>
      <c r="H40" s="131"/>
      <c r="I40" s="131"/>
      <c r="J40" s="131"/>
      <c r="K40" s="131"/>
      <c r="L40" s="131"/>
      <c r="M40" s="131"/>
    </row>
    <row r="41" spans="1:13" s="4" customFormat="1">
      <c r="A41" s="6">
        <v>5</v>
      </c>
      <c r="B41" s="7" t="s">
        <v>37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13" s="4" customFormat="1">
      <c r="A42" s="6">
        <v>6</v>
      </c>
      <c r="B42" s="7" t="s">
        <v>72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13" s="4" customFormat="1">
      <c r="A43" s="8" t="s">
        <v>23</v>
      </c>
      <c r="B43" s="9" t="s">
        <v>38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13" s="4" customFormat="1">
      <c r="A44" s="8" t="s">
        <v>24</v>
      </c>
      <c r="B44" s="9" t="s">
        <v>39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13" s="4" customFormat="1">
      <c r="A45" s="8" t="s">
        <v>31</v>
      </c>
      <c r="B45" s="9" t="s">
        <v>40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13" s="4" customFormat="1">
      <c r="A46" s="8" t="s">
        <v>32</v>
      </c>
      <c r="B46" s="9" t="s">
        <v>41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13" s="4" customFormat="1" ht="58.5" customHeight="1">
      <c r="A47" s="10" t="s">
        <v>68</v>
      </c>
      <c r="B47" s="3"/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13" s="4" customFormat="1" ht="23">
      <c r="A48" s="85" t="s">
        <v>69</v>
      </c>
      <c r="B48" s="85"/>
      <c r="C48" s="86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5"/>
      <c r="B49" s="85"/>
      <c r="C49" s="86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15" thickBot="1">
      <c r="A50" s="113" t="s">
        <v>136</v>
      </c>
      <c r="B50" s="85"/>
      <c r="C50" s="86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3" s="4" customFormat="1" ht="28.5" thickBot="1">
      <c r="A51" s="114" t="s">
        <v>137</v>
      </c>
      <c r="B51" s="115" t="s">
        <v>138</v>
      </c>
      <c r="C51" s="86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3" s="4" customFormat="1" ht="28.5" thickBot="1">
      <c r="A52" s="132" t="s">
        <v>139</v>
      </c>
      <c r="B52" s="116" t="s">
        <v>140</v>
      </c>
      <c r="C52" s="86"/>
      <c r="D52" s="92"/>
      <c r="E52" s="92"/>
      <c r="F52" s="92"/>
      <c r="G52" s="92"/>
      <c r="H52" s="92"/>
      <c r="I52" s="92"/>
      <c r="J52" s="92"/>
      <c r="K52" s="92"/>
      <c r="L52" s="92"/>
      <c r="M52" s="92"/>
    </row>
    <row r="53" spans="1:13" s="4" customFormat="1" ht="28.5" thickBot="1">
      <c r="A53" s="133"/>
      <c r="B53" s="116" t="s">
        <v>141</v>
      </c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34"/>
      <c r="B54" s="116" t="s">
        <v>142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143</v>
      </c>
      <c r="B55" s="116" t="s">
        <v>144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145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146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17" t="s">
        <v>147</v>
      </c>
      <c r="B58" s="116" t="s">
        <v>148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15" thickBot="1">
      <c r="A59" s="117" t="s">
        <v>149</v>
      </c>
      <c r="B59" s="116" t="s">
        <v>150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>
      <c r="A60" s="85"/>
      <c r="B60" s="85"/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>
      <c r="A61" s="113" t="s">
        <v>385</v>
      </c>
      <c r="B61" s="85"/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>
      <c r="A62" s="113" t="s">
        <v>355</v>
      </c>
      <c r="B62" s="85"/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113" t="s">
        <v>151</v>
      </c>
      <c r="B63" s="85"/>
      <c r="C63" s="86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s="4" customFormat="1">
      <c r="A64" s="113" t="s">
        <v>152</v>
      </c>
      <c r="B64" s="85"/>
      <c r="C64" s="86"/>
      <c r="D64" s="92"/>
      <c r="E64" s="92"/>
      <c r="F64" s="92"/>
      <c r="G64" s="92"/>
      <c r="H64" s="92"/>
      <c r="I64" s="92"/>
      <c r="J64" s="92"/>
      <c r="K64" s="92"/>
      <c r="L64" s="92"/>
      <c r="M64" s="92"/>
    </row>
    <row r="65" spans="1:13" s="4" customFormat="1">
      <c r="A65" s="113" t="s">
        <v>153</v>
      </c>
      <c r="B65" s="85"/>
      <c r="C65" s="86"/>
      <c r="D65" s="92"/>
      <c r="E65" s="92"/>
      <c r="F65" s="92"/>
      <c r="G65" s="92"/>
      <c r="H65" s="92"/>
      <c r="I65" s="92"/>
      <c r="J65" s="92"/>
      <c r="K65" s="92"/>
      <c r="L65" s="92"/>
      <c r="M65" s="92"/>
    </row>
    <row r="66" spans="1:13" s="4" customFormat="1">
      <c r="A66" s="113" t="s">
        <v>154</v>
      </c>
      <c r="B66" s="85"/>
      <c r="C66" s="86"/>
      <c r="D66" s="92"/>
      <c r="E66" s="92"/>
      <c r="F66" s="92"/>
      <c r="G66" s="92"/>
      <c r="H66" s="92"/>
      <c r="I66" s="92"/>
      <c r="J66" s="92"/>
      <c r="K66" s="92"/>
      <c r="L66" s="92"/>
      <c r="M66" s="92"/>
    </row>
    <row r="67" spans="1:13" s="4" customFormat="1">
      <c r="A67" s="113" t="s">
        <v>155</v>
      </c>
      <c r="B67" s="85"/>
      <c r="C67" s="86"/>
      <c r="D67" s="92"/>
      <c r="E67" s="92"/>
      <c r="F67" s="92"/>
      <c r="G67" s="92"/>
      <c r="H67" s="92"/>
      <c r="I67" s="92"/>
      <c r="J67" s="92"/>
      <c r="K67" s="92"/>
      <c r="L67" s="92"/>
      <c r="M67" s="92"/>
    </row>
    <row r="68" spans="1:13" s="4" customFormat="1">
      <c r="A68" s="113" t="s">
        <v>156</v>
      </c>
      <c r="B68" s="85"/>
      <c r="C68" s="86"/>
      <c r="D68" s="92"/>
      <c r="E68" s="92"/>
      <c r="F68" s="92"/>
      <c r="G68" s="92"/>
      <c r="H68" s="92"/>
      <c r="I68" s="92"/>
      <c r="J68" s="92"/>
      <c r="K68" s="92"/>
      <c r="L68" s="92"/>
      <c r="M68" s="92"/>
    </row>
    <row r="69" spans="1:13" s="4" customFormat="1">
      <c r="A69" s="113" t="s">
        <v>157</v>
      </c>
      <c r="B69" s="85"/>
      <c r="C69" s="86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3" s="4" customFormat="1">
      <c r="A70" s="113" t="s">
        <v>158</v>
      </c>
      <c r="B70" s="85"/>
      <c r="C70" s="86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3" s="4" customFormat="1">
      <c r="A71" s="113" t="s">
        <v>159</v>
      </c>
      <c r="B71" s="85"/>
      <c r="C71" s="86"/>
      <c r="D71" s="92"/>
      <c r="E71" s="92"/>
      <c r="F71" s="92"/>
      <c r="G71" s="92"/>
      <c r="H71" s="92"/>
      <c r="I71" s="92"/>
      <c r="J71" s="92"/>
      <c r="K71" s="92"/>
      <c r="L71" s="92"/>
      <c r="M71" s="92"/>
    </row>
    <row r="72" spans="1:13" s="4" customFormat="1">
      <c r="A72" s="113" t="s">
        <v>160</v>
      </c>
      <c r="B72" s="85"/>
      <c r="C72" s="86"/>
      <c r="D72" s="92"/>
      <c r="E72" s="92"/>
      <c r="F72" s="92"/>
      <c r="G72" s="92"/>
      <c r="H72" s="92"/>
      <c r="I72" s="92"/>
      <c r="J72" s="92"/>
      <c r="K72" s="92"/>
      <c r="L72" s="92"/>
      <c r="M72" s="92"/>
    </row>
    <row r="73" spans="1:13" s="4" customFormat="1">
      <c r="A73" s="113" t="s">
        <v>161</v>
      </c>
      <c r="B73" s="85"/>
      <c r="C73" s="86"/>
      <c r="D73" s="92"/>
      <c r="E73" s="92"/>
      <c r="F73" s="92"/>
      <c r="G73" s="92"/>
      <c r="H73" s="92"/>
      <c r="I73" s="92"/>
      <c r="J73" s="92"/>
      <c r="K73" s="92"/>
      <c r="L73" s="92"/>
      <c r="M73" s="92"/>
    </row>
    <row r="74" spans="1:13" s="4" customFormat="1">
      <c r="A74" s="113" t="s">
        <v>162</v>
      </c>
      <c r="B74" s="85"/>
      <c r="C74" s="86"/>
      <c r="D74" s="92"/>
      <c r="E74" s="92"/>
      <c r="F74" s="92"/>
      <c r="G74" s="92"/>
      <c r="H74" s="92"/>
      <c r="I74" s="92"/>
      <c r="J74" s="92"/>
      <c r="K74" s="92"/>
      <c r="L74" s="92"/>
      <c r="M74" s="92"/>
    </row>
    <row r="75" spans="1:13" s="4" customFormat="1">
      <c r="A75" s="113" t="s">
        <v>163</v>
      </c>
      <c r="B75" s="85"/>
      <c r="C75" s="86"/>
      <c r="D75" s="92"/>
      <c r="E75" s="92"/>
      <c r="F75" s="92"/>
      <c r="G75" s="92"/>
      <c r="H75" s="92"/>
      <c r="I75" s="92"/>
      <c r="J75" s="92"/>
      <c r="K75" s="92"/>
      <c r="L75" s="92"/>
      <c r="M75" s="92"/>
    </row>
    <row r="76" spans="1:13" s="4" customFormat="1">
      <c r="A76" s="113" t="s">
        <v>164</v>
      </c>
      <c r="B76" s="85"/>
      <c r="C76" s="86"/>
      <c r="D76" s="92"/>
      <c r="E76" s="92"/>
      <c r="F76" s="92"/>
      <c r="G76" s="92"/>
      <c r="H76" s="92"/>
      <c r="I76" s="92"/>
      <c r="J76" s="92"/>
      <c r="K76" s="92"/>
      <c r="L76" s="92"/>
      <c r="M76" s="92"/>
    </row>
    <row r="77" spans="1:13" s="4" customFormat="1">
      <c r="A77" s="113" t="s">
        <v>165</v>
      </c>
      <c r="B77" s="85"/>
      <c r="C77" s="86"/>
      <c r="D77" s="92"/>
      <c r="E77" s="92"/>
      <c r="F77" s="92"/>
      <c r="G77" s="92"/>
      <c r="H77" s="92"/>
      <c r="I77" s="92"/>
      <c r="J77" s="92"/>
      <c r="K77" s="92"/>
      <c r="L77" s="92"/>
      <c r="M77" s="92"/>
    </row>
    <row r="78" spans="1:13" s="4" customFormat="1">
      <c r="A78" s="113" t="s">
        <v>166</v>
      </c>
      <c r="B78" s="85"/>
      <c r="C78" s="86"/>
      <c r="D78" s="92"/>
      <c r="E78" s="92"/>
      <c r="F78" s="92"/>
      <c r="G78" s="92"/>
      <c r="H78" s="92"/>
      <c r="I78" s="92"/>
      <c r="J78" s="92"/>
      <c r="K78" s="92"/>
      <c r="L78" s="92"/>
      <c r="M78" s="92"/>
    </row>
    <row r="79" spans="1:13" s="4" customFormat="1">
      <c r="A79" s="113" t="s">
        <v>167</v>
      </c>
      <c r="B79" s="85"/>
      <c r="C79" s="86"/>
      <c r="D79" s="92"/>
      <c r="E79" s="92"/>
      <c r="F79" s="92"/>
      <c r="G79" s="92"/>
      <c r="H79" s="92"/>
      <c r="I79" s="92"/>
      <c r="J79" s="92"/>
      <c r="K79" s="92"/>
      <c r="L79" s="92"/>
      <c r="M79" s="92"/>
    </row>
    <row r="80" spans="1:13" s="4" customFormat="1">
      <c r="A80" s="113" t="s">
        <v>168</v>
      </c>
      <c r="B80" s="85"/>
      <c r="C80" s="86"/>
      <c r="D80" s="92"/>
      <c r="E80" s="92"/>
      <c r="F80" s="92"/>
      <c r="G80" s="92"/>
      <c r="H80" s="92"/>
      <c r="I80" s="92"/>
      <c r="J80" s="92"/>
      <c r="K80" s="92"/>
      <c r="L80" s="92"/>
      <c r="M80" s="92"/>
    </row>
    <row r="81" spans="1:13" s="4" customFormat="1">
      <c r="A81" s="113" t="s">
        <v>169</v>
      </c>
      <c r="B81" s="85"/>
      <c r="C81" s="86"/>
      <c r="D81" s="92"/>
      <c r="E81" s="92"/>
      <c r="F81" s="92"/>
      <c r="G81" s="92"/>
      <c r="H81" s="92"/>
      <c r="I81" s="92"/>
      <c r="J81" s="92"/>
      <c r="K81" s="92"/>
      <c r="L81" s="92"/>
      <c r="M81" s="92"/>
    </row>
    <row r="82" spans="1:13" s="4" customFormat="1">
      <c r="A82" s="113" t="s">
        <v>170</v>
      </c>
      <c r="B82" s="85"/>
      <c r="C82" s="86"/>
      <c r="D82" s="92"/>
      <c r="E82" s="92"/>
      <c r="F82" s="92"/>
      <c r="G82" s="92"/>
      <c r="H82" s="92"/>
      <c r="I82" s="92"/>
      <c r="J82" s="92"/>
      <c r="K82" s="92"/>
      <c r="L82" s="92"/>
      <c r="M82" s="92"/>
    </row>
    <row r="83" spans="1:13" s="4" customFormat="1">
      <c r="A83" s="113"/>
      <c r="B83" s="85"/>
      <c r="C83" s="86"/>
      <c r="D83" s="92"/>
      <c r="E83" s="92"/>
      <c r="F83" s="92"/>
      <c r="G83" s="92"/>
      <c r="H83" s="92"/>
      <c r="I83" s="92"/>
      <c r="J83" s="92"/>
      <c r="K83" s="92"/>
      <c r="L83" s="92"/>
      <c r="M83" s="92"/>
    </row>
    <row r="84" spans="1:13" s="4" customFormat="1">
      <c r="A84" s="113" t="s">
        <v>356</v>
      </c>
      <c r="B84" s="85"/>
      <c r="C84" s="86"/>
      <c r="D84" s="92"/>
      <c r="E84" s="92"/>
      <c r="F84" s="92"/>
      <c r="G84" s="92"/>
      <c r="H84" s="92"/>
      <c r="I84" s="92"/>
      <c r="J84" s="92"/>
      <c r="K84" s="92"/>
      <c r="L84" s="92"/>
      <c r="M84" s="92"/>
    </row>
    <row r="85" spans="1:13" s="4" customFormat="1">
      <c r="A85" s="113" t="s">
        <v>171</v>
      </c>
      <c r="B85" s="85"/>
      <c r="C85" s="86"/>
      <c r="D85" s="92"/>
      <c r="E85" s="92"/>
      <c r="F85" s="92"/>
      <c r="G85" s="92"/>
      <c r="H85" s="92"/>
      <c r="I85" s="92"/>
      <c r="J85" s="92"/>
      <c r="K85" s="92"/>
      <c r="L85" s="92"/>
      <c r="M85" s="92"/>
    </row>
    <row r="86" spans="1:13" s="4" customFormat="1">
      <c r="A86" s="113" t="s">
        <v>172</v>
      </c>
      <c r="B86" s="85"/>
      <c r="C86" s="86"/>
      <c r="D86" s="92"/>
      <c r="E86" s="92"/>
      <c r="F86" s="92"/>
      <c r="G86" s="92"/>
      <c r="H86" s="92"/>
      <c r="I86" s="92"/>
      <c r="J86" s="92"/>
      <c r="K86" s="92"/>
      <c r="L86" s="92"/>
      <c r="M86" s="92"/>
    </row>
    <row r="87" spans="1:13" s="4" customFormat="1">
      <c r="A87" s="113" t="s">
        <v>173</v>
      </c>
      <c r="B87" s="90"/>
      <c r="C87" s="91"/>
      <c r="D87" s="131"/>
      <c r="E87" s="131"/>
      <c r="F87" s="131"/>
      <c r="G87" s="131"/>
      <c r="H87" s="131"/>
      <c r="I87" s="131"/>
      <c r="J87" s="131"/>
      <c r="K87" s="131"/>
      <c r="L87" s="131"/>
      <c r="M87" s="131"/>
    </row>
    <row r="88" spans="1:13" s="4" customFormat="1">
      <c r="A88" s="113" t="s">
        <v>174</v>
      </c>
      <c r="B88" s="90" t="s">
        <v>12</v>
      </c>
      <c r="C88" s="91"/>
      <c r="D88" s="131"/>
      <c r="E88" s="131"/>
      <c r="F88" s="131"/>
      <c r="G88" s="131"/>
      <c r="H88" s="131"/>
      <c r="I88" s="131"/>
      <c r="J88" s="131"/>
      <c r="K88" s="131"/>
      <c r="L88" s="131"/>
      <c r="M88" s="131"/>
    </row>
    <row r="89" spans="1:13" s="4" customFormat="1">
      <c r="A89" s="113" t="s">
        <v>175</v>
      </c>
      <c r="B89" s="90"/>
      <c r="C89" s="91"/>
      <c r="D89" s="131"/>
      <c r="E89" s="131"/>
      <c r="F89" s="131"/>
      <c r="G89" s="131"/>
      <c r="H89" s="131"/>
      <c r="I89" s="131"/>
      <c r="J89" s="131"/>
      <c r="K89" s="131"/>
      <c r="L89" s="131"/>
      <c r="M89" s="131"/>
    </row>
    <row r="90" spans="1:13" s="4" customFormat="1">
      <c r="A90" s="113" t="s">
        <v>176</v>
      </c>
      <c r="B90" s="90"/>
      <c r="C90" s="91"/>
      <c r="D90" s="131"/>
      <c r="E90" s="131"/>
      <c r="F90" s="131"/>
      <c r="G90" s="131"/>
      <c r="H90" s="131"/>
      <c r="I90" s="131"/>
      <c r="J90" s="131"/>
      <c r="K90" s="131"/>
      <c r="L90" s="131"/>
      <c r="M90" s="131"/>
    </row>
    <row r="91" spans="1:13" s="4" customFormat="1">
      <c r="A91" s="113" t="s">
        <v>177</v>
      </c>
      <c r="B91" s="90"/>
      <c r="C91" s="91"/>
      <c r="D91" s="131"/>
      <c r="E91" s="131"/>
      <c r="F91" s="131"/>
      <c r="G91" s="131"/>
      <c r="H91" s="131"/>
      <c r="I91" s="131"/>
      <c r="J91" s="131"/>
      <c r="K91" s="131"/>
      <c r="L91" s="131"/>
      <c r="M91" s="131"/>
    </row>
    <row r="92" spans="1:13" s="4" customFormat="1">
      <c r="A92" s="113" t="s">
        <v>178</v>
      </c>
      <c r="B92" s="90"/>
      <c r="C92" s="91"/>
      <c r="D92" s="131"/>
      <c r="E92" s="131"/>
      <c r="F92" s="131"/>
      <c r="G92" s="131"/>
      <c r="H92" s="131"/>
      <c r="I92" s="131"/>
      <c r="J92" s="131"/>
      <c r="K92" s="131"/>
      <c r="L92" s="131"/>
      <c r="M92" s="131"/>
    </row>
    <row r="93" spans="1:13" s="4" customFormat="1">
      <c r="A93" s="113" t="s">
        <v>179</v>
      </c>
      <c r="B93" s="90"/>
      <c r="C93" s="91"/>
      <c r="D93" s="131"/>
      <c r="E93" s="131"/>
      <c r="F93" s="131"/>
      <c r="G93" s="131"/>
      <c r="H93" s="131"/>
      <c r="I93" s="131"/>
      <c r="J93" s="131"/>
      <c r="K93" s="131"/>
      <c r="L93" s="131"/>
      <c r="M93" s="131"/>
    </row>
    <row r="94" spans="1:13" s="4" customFormat="1">
      <c r="A94" s="113" t="s">
        <v>161</v>
      </c>
      <c r="B94" s="90"/>
      <c r="C94" s="91"/>
      <c r="D94" s="131"/>
      <c r="E94" s="131"/>
      <c r="F94" s="131"/>
      <c r="G94" s="131"/>
      <c r="H94" s="131"/>
      <c r="I94" s="131"/>
      <c r="J94" s="131"/>
      <c r="K94" s="131"/>
      <c r="L94" s="131"/>
      <c r="M94" s="131"/>
    </row>
    <row r="95" spans="1:13" s="4" customFormat="1">
      <c r="A95" s="113" t="s">
        <v>180</v>
      </c>
      <c r="B95" s="90"/>
      <c r="C95" s="91"/>
      <c r="D95" s="131"/>
      <c r="E95" s="131"/>
      <c r="F95" s="131"/>
      <c r="G95" s="131"/>
      <c r="H95" s="131"/>
      <c r="I95" s="131"/>
      <c r="J95" s="131"/>
      <c r="K95" s="131"/>
      <c r="L95" s="131"/>
      <c r="M95" s="131"/>
    </row>
    <row r="96" spans="1:13" s="4" customFormat="1">
      <c r="A96" s="113" t="s">
        <v>181</v>
      </c>
      <c r="B96" s="90"/>
      <c r="C96" s="91"/>
      <c r="D96" s="131"/>
      <c r="E96" s="131"/>
      <c r="F96" s="131"/>
      <c r="G96" s="131"/>
      <c r="H96" s="131"/>
      <c r="I96" s="131"/>
      <c r="J96" s="131"/>
      <c r="K96" s="131"/>
      <c r="L96" s="131"/>
      <c r="M96" s="131"/>
    </row>
    <row r="97" spans="1:13" s="4" customFormat="1">
      <c r="A97" s="113" t="s">
        <v>182</v>
      </c>
      <c r="B97" s="90"/>
      <c r="C97" s="91"/>
      <c r="D97" s="131"/>
      <c r="E97" s="131"/>
      <c r="F97" s="131"/>
      <c r="G97" s="131"/>
      <c r="H97" s="131"/>
      <c r="I97" s="131"/>
      <c r="J97" s="131"/>
      <c r="K97" s="131"/>
      <c r="L97" s="131"/>
      <c r="M97" s="131"/>
    </row>
    <row r="98" spans="1:13" s="4" customFormat="1">
      <c r="A98" s="113" t="s">
        <v>183</v>
      </c>
      <c r="B98" s="90"/>
      <c r="C98" s="91"/>
      <c r="D98" s="131"/>
      <c r="E98" s="131"/>
      <c r="F98" s="131"/>
      <c r="G98" s="131"/>
      <c r="H98" s="131"/>
      <c r="I98" s="131"/>
      <c r="J98" s="131"/>
      <c r="K98" s="131"/>
      <c r="L98" s="131"/>
      <c r="M98" s="131"/>
    </row>
    <row r="99" spans="1:13" s="4" customFormat="1">
      <c r="A99" s="113" t="s">
        <v>184</v>
      </c>
      <c r="B99" s="90"/>
      <c r="C99" s="91"/>
      <c r="D99" s="131"/>
      <c r="E99" s="131"/>
      <c r="F99" s="131"/>
      <c r="G99" s="131"/>
      <c r="H99" s="131"/>
      <c r="I99" s="131"/>
      <c r="J99" s="131"/>
      <c r="K99" s="131"/>
      <c r="L99" s="131"/>
      <c r="M99" s="131"/>
    </row>
    <row r="100" spans="1:13" s="4" customFormat="1">
      <c r="A100" s="113"/>
      <c r="B100" s="90"/>
      <c r="C100" s="9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</row>
    <row r="101" spans="1:13" s="4" customFormat="1">
      <c r="A101" s="113" t="s">
        <v>357</v>
      </c>
      <c r="B101" s="90"/>
      <c r="C101" s="9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</row>
    <row r="102" spans="1:13" s="4" customFormat="1">
      <c r="A102" s="113" t="s">
        <v>185</v>
      </c>
      <c r="B102" s="90"/>
      <c r="C102" s="9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</row>
    <row r="103" spans="1:13" s="4" customFormat="1">
      <c r="A103" s="113" t="s">
        <v>175</v>
      </c>
      <c r="B103" s="90"/>
      <c r="C103" s="9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</row>
    <row r="104" spans="1:13" s="4" customFormat="1">
      <c r="A104" s="113" t="s">
        <v>186</v>
      </c>
      <c r="B104" s="90"/>
      <c r="C104" s="9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</row>
    <row r="105" spans="1:13" s="4" customFormat="1">
      <c r="A105" s="113" t="s">
        <v>187</v>
      </c>
      <c r="B105" s="90"/>
      <c r="C105" s="9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</row>
    <row r="106" spans="1:13" s="4" customFormat="1">
      <c r="A106" s="113" t="s">
        <v>172</v>
      </c>
      <c r="B106" s="90"/>
      <c r="C106" s="9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</row>
    <row r="107" spans="1:13" s="4" customFormat="1">
      <c r="A107" s="113" t="s">
        <v>188</v>
      </c>
      <c r="B107" s="90"/>
      <c r="C107" s="9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</row>
    <row r="108" spans="1:13" s="4" customFormat="1">
      <c r="A108" s="113" t="s">
        <v>156</v>
      </c>
      <c r="B108" s="90"/>
      <c r="C108" s="9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</row>
    <row r="109" spans="1:13" s="4" customFormat="1">
      <c r="A109" s="113" t="s">
        <v>189</v>
      </c>
      <c r="B109" s="90"/>
      <c r="C109" s="9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</row>
    <row r="110" spans="1:13" s="4" customFormat="1">
      <c r="A110" s="113" t="s">
        <v>178</v>
      </c>
      <c r="B110" s="90"/>
      <c r="C110" s="9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</row>
    <row r="111" spans="1:13" s="4" customFormat="1">
      <c r="A111" s="113" t="s">
        <v>190</v>
      </c>
      <c r="B111" s="90"/>
      <c r="C111" s="9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</row>
    <row r="112" spans="1:13" s="4" customFormat="1">
      <c r="A112" s="113" t="s">
        <v>161</v>
      </c>
      <c r="B112" s="90"/>
      <c r="C112" s="9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</row>
    <row r="113" spans="1:13" s="4" customFormat="1">
      <c r="A113" s="113" t="s">
        <v>191</v>
      </c>
      <c r="B113" s="90"/>
      <c r="C113" s="9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</row>
    <row r="114" spans="1:13" s="4" customFormat="1">
      <c r="A114" s="113" t="s">
        <v>192</v>
      </c>
      <c r="B114" s="90"/>
      <c r="C114" s="9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</row>
    <row r="115" spans="1:13" s="4" customFormat="1">
      <c r="A115" s="113"/>
      <c r="B115" s="90"/>
      <c r="C115" s="9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</row>
    <row r="116" spans="1:13" s="4" customFormat="1">
      <c r="A116" s="113" t="s">
        <v>358</v>
      </c>
      <c r="B116" s="90"/>
      <c r="C116" s="9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</row>
    <row r="117" spans="1:13" s="4" customFormat="1">
      <c r="A117" s="113" t="s">
        <v>193</v>
      </c>
      <c r="B117" s="90"/>
      <c r="C117" s="9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</row>
    <row r="118" spans="1:13" s="4" customFormat="1">
      <c r="A118" s="113" t="s">
        <v>175</v>
      </c>
      <c r="B118" s="90"/>
      <c r="C118" s="9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</row>
    <row r="119" spans="1:13" s="4" customFormat="1">
      <c r="A119" s="113" t="s">
        <v>194</v>
      </c>
      <c r="B119" s="90"/>
      <c r="C119" s="9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</row>
    <row r="120" spans="1:13" s="4" customFormat="1">
      <c r="A120" s="113" t="s">
        <v>195</v>
      </c>
      <c r="B120" s="90"/>
      <c r="C120" s="9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</row>
    <row r="121" spans="1:13" s="4" customFormat="1">
      <c r="A121" s="113" t="s">
        <v>172</v>
      </c>
      <c r="B121" s="90"/>
      <c r="C121" s="9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</row>
    <row r="122" spans="1:13" s="4" customFormat="1">
      <c r="A122" s="113" t="s">
        <v>196</v>
      </c>
      <c r="B122" s="90"/>
      <c r="C122" s="9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</row>
    <row r="123" spans="1:13" s="4" customFormat="1">
      <c r="A123" s="113" t="s">
        <v>156</v>
      </c>
      <c r="B123" s="90"/>
      <c r="C123" s="9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</row>
    <row r="124" spans="1:13" s="4" customFormat="1">
      <c r="A124" s="113" t="s">
        <v>174</v>
      </c>
      <c r="B124" s="90"/>
      <c r="C124" s="9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</row>
    <row r="125" spans="1:13" s="4" customFormat="1">
      <c r="A125" s="113" t="s">
        <v>178</v>
      </c>
      <c r="B125" s="90"/>
      <c r="C125" s="9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</row>
    <row r="126" spans="1:13" s="4" customFormat="1">
      <c r="A126" s="113" t="s">
        <v>183</v>
      </c>
      <c r="B126" s="90"/>
      <c r="C126" s="9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</row>
    <row r="127" spans="1:13" s="4" customFormat="1">
      <c r="A127" s="113" t="s">
        <v>159</v>
      </c>
      <c r="B127" s="90"/>
      <c r="C127" s="9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</row>
    <row r="128" spans="1:13" s="4" customFormat="1">
      <c r="A128" s="113" t="s">
        <v>161</v>
      </c>
      <c r="B128" s="90"/>
      <c r="C128" s="9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</row>
    <row r="129" spans="1:13" s="4" customFormat="1">
      <c r="A129" s="113" t="s">
        <v>197</v>
      </c>
      <c r="B129" s="90"/>
      <c r="C129" s="9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</row>
    <row r="130" spans="1:13" s="4" customFormat="1">
      <c r="A130" s="113" t="s">
        <v>182</v>
      </c>
      <c r="B130" s="90"/>
      <c r="C130" s="9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</row>
    <row r="131" spans="1:13" s="4" customFormat="1">
      <c r="A131" s="113" t="s">
        <v>198</v>
      </c>
      <c r="B131" s="90"/>
      <c r="C131" s="9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</row>
    <row r="132" spans="1:13" s="4" customFormat="1">
      <c r="A132" s="113"/>
      <c r="B132" s="90"/>
      <c r="C132" s="9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</row>
    <row r="133" spans="1:13" s="4" customFormat="1">
      <c r="A133" s="113" t="s">
        <v>359</v>
      </c>
      <c r="B133" s="90"/>
      <c r="C133" s="9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</row>
    <row r="134" spans="1:13" s="4" customFormat="1">
      <c r="A134" s="113" t="s">
        <v>199</v>
      </c>
      <c r="B134" s="90"/>
      <c r="C134" s="9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</row>
    <row r="135" spans="1:13" s="4" customFormat="1">
      <c r="A135" s="113" t="s">
        <v>151</v>
      </c>
      <c r="B135" s="90"/>
      <c r="C135" s="9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</row>
    <row r="136" spans="1:13" s="4" customFormat="1">
      <c r="A136" s="113" t="s">
        <v>152</v>
      </c>
      <c r="B136" s="90"/>
      <c r="C136" s="9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</row>
    <row r="137" spans="1:13" s="4" customFormat="1">
      <c r="A137" s="113" t="s">
        <v>200</v>
      </c>
      <c r="B137" s="90"/>
      <c r="C137" s="9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</row>
    <row r="138" spans="1:13" s="4" customFormat="1">
      <c r="A138" s="113" t="s">
        <v>201</v>
      </c>
      <c r="B138" s="90"/>
      <c r="C138" s="9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</row>
    <row r="139" spans="1:13" s="4" customFormat="1">
      <c r="A139" s="113" t="s">
        <v>156</v>
      </c>
      <c r="B139" s="90"/>
      <c r="C139" s="9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</row>
    <row r="140" spans="1:13" s="4" customFormat="1">
      <c r="A140" s="113" t="s">
        <v>159</v>
      </c>
      <c r="B140" s="90"/>
      <c r="C140" s="9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</row>
    <row r="141" spans="1:13" s="4" customFormat="1">
      <c r="A141" s="113" t="s">
        <v>202</v>
      </c>
      <c r="B141" s="90"/>
      <c r="C141" s="9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</row>
    <row r="142" spans="1:13" s="4" customFormat="1">
      <c r="A142" s="113" t="s">
        <v>203</v>
      </c>
      <c r="B142" s="90"/>
      <c r="C142" s="9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</row>
    <row r="143" spans="1:13" s="4" customFormat="1">
      <c r="A143" s="113" t="s">
        <v>204</v>
      </c>
      <c r="B143" s="90"/>
      <c r="C143" s="9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</row>
    <row r="144" spans="1:13" s="4" customFormat="1">
      <c r="A144" s="113" t="s">
        <v>205</v>
      </c>
      <c r="B144" s="90"/>
      <c r="C144" s="9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</row>
    <row r="145" spans="1:13" s="4" customFormat="1">
      <c r="A145" s="113" t="s">
        <v>206</v>
      </c>
      <c r="B145" s="90"/>
      <c r="C145" s="9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</row>
    <row r="146" spans="1:13" s="4" customFormat="1">
      <c r="A146" s="113" t="s">
        <v>207</v>
      </c>
      <c r="B146" s="90"/>
      <c r="C146" s="9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</row>
    <row r="147" spans="1:13" s="4" customFormat="1">
      <c r="A147" s="113" t="s">
        <v>208</v>
      </c>
      <c r="B147" s="90"/>
      <c r="C147" s="9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</row>
    <row r="148" spans="1:13" s="4" customFormat="1">
      <c r="A148" s="113" t="s">
        <v>209</v>
      </c>
      <c r="B148" s="90"/>
      <c r="C148" s="9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</row>
    <row r="149" spans="1:13" s="4" customFormat="1">
      <c r="A149" s="113" t="s">
        <v>210</v>
      </c>
      <c r="B149" s="90"/>
      <c r="C149" s="9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</row>
    <row r="150" spans="1:13" s="4" customFormat="1">
      <c r="A150" s="113"/>
      <c r="B150" s="90"/>
      <c r="C150" s="9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</row>
    <row r="151" spans="1:13" s="4" customFormat="1">
      <c r="A151" s="113" t="s">
        <v>360</v>
      </c>
      <c r="B151" s="90"/>
      <c r="C151" s="9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</row>
    <row r="152" spans="1:13" s="4" customFormat="1">
      <c r="A152" s="113" t="s">
        <v>151</v>
      </c>
      <c r="B152" s="90"/>
      <c r="C152" s="9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</row>
    <row r="153" spans="1:13" s="4" customFormat="1">
      <c r="A153" s="113" t="s">
        <v>153</v>
      </c>
      <c r="B153" s="90"/>
      <c r="C153" s="9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</row>
    <row r="154" spans="1:13" s="4" customFormat="1">
      <c r="A154" s="113" t="s">
        <v>172</v>
      </c>
      <c r="B154" s="90"/>
      <c r="C154" s="9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</row>
    <row r="155" spans="1:13" s="4" customFormat="1">
      <c r="A155" s="113" t="s">
        <v>211</v>
      </c>
      <c r="B155" s="90"/>
      <c r="C155" s="9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</row>
    <row r="156" spans="1:13" s="4" customFormat="1">
      <c r="A156" s="113" t="s">
        <v>175</v>
      </c>
      <c r="B156" s="90"/>
      <c r="C156" s="9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</row>
    <row r="157" spans="1:13" s="4" customFormat="1">
      <c r="A157" s="113" t="s">
        <v>156</v>
      </c>
      <c r="B157" s="90"/>
      <c r="C157" s="9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</row>
    <row r="158" spans="1:13" s="4" customFormat="1">
      <c r="A158" s="113" t="s">
        <v>159</v>
      </c>
      <c r="B158" s="90"/>
      <c r="C158" s="9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</row>
    <row r="159" spans="1:13" s="4" customFormat="1">
      <c r="A159" s="113" t="s">
        <v>212</v>
      </c>
      <c r="B159" s="90"/>
      <c r="C159" s="9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</row>
    <row r="160" spans="1:13" s="4" customFormat="1">
      <c r="A160" s="113" t="s">
        <v>213</v>
      </c>
      <c r="B160" s="90"/>
      <c r="C160" s="9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</row>
    <row r="161" spans="1:13" s="4" customFormat="1">
      <c r="A161" s="113" t="s">
        <v>214</v>
      </c>
      <c r="B161" s="90"/>
      <c r="C161" s="9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</row>
    <row r="162" spans="1:13" s="4" customFormat="1">
      <c r="A162" s="113" t="s">
        <v>215</v>
      </c>
      <c r="B162" s="90"/>
      <c r="C162" s="9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</row>
    <row r="163" spans="1:13" s="4" customFormat="1">
      <c r="A163" s="113" t="s">
        <v>216</v>
      </c>
      <c r="B163" s="90"/>
      <c r="C163" s="9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</row>
    <row r="164" spans="1:13" s="4" customFormat="1">
      <c r="A164" s="113" t="s">
        <v>217</v>
      </c>
      <c r="B164" s="90"/>
      <c r="C164" s="9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</row>
    <row r="165" spans="1:13" s="4" customFormat="1">
      <c r="A165" s="113"/>
      <c r="B165" s="90"/>
      <c r="C165" s="9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</row>
    <row r="166" spans="1:13" s="4" customFormat="1">
      <c r="A166" s="113" t="s">
        <v>361</v>
      </c>
      <c r="B166" s="90"/>
      <c r="C166" s="9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</row>
    <row r="167" spans="1:13" s="4" customFormat="1">
      <c r="A167" s="113" t="s">
        <v>218</v>
      </c>
      <c r="B167" s="90"/>
      <c r="C167" s="9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</row>
    <row r="168" spans="1:13" s="4" customFormat="1">
      <c r="A168" s="113" t="s">
        <v>219</v>
      </c>
      <c r="B168" s="90"/>
      <c r="C168" s="9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</row>
    <row r="169" spans="1:13" s="4" customFormat="1">
      <c r="A169" s="113" t="s">
        <v>220</v>
      </c>
      <c r="B169" s="90"/>
      <c r="C169" s="9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</row>
    <row r="170" spans="1:13" s="4" customFormat="1">
      <c r="A170" s="113" t="s">
        <v>221</v>
      </c>
      <c r="B170" s="90"/>
      <c r="C170" s="9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</row>
    <row r="171" spans="1:13" s="4" customFormat="1">
      <c r="A171" s="113" t="s">
        <v>222</v>
      </c>
      <c r="B171" s="90"/>
      <c r="C171" s="9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</row>
    <row r="172" spans="1:13" s="4" customFormat="1">
      <c r="A172" s="113" t="s">
        <v>195</v>
      </c>
      <c r="B172" s="90"/>
      <c r="C172" s="9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</row>
    <row r="173" spans="1:13" s="4" customFormat="1">
      <c r="A173" s="113" t="s">
        <v>223</v>
      </c>
      <c r="B173" s="90"/>
      <c r="C173" s="9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</row>
    <row r="174" spans="1:13" s="4" customFormat="1">
      <c r="A174" s="113" t="s">
        <v>214</v>
      </c>
      <c r="B174" s="90"/>
      <c r="C174" s="9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</row>
    <row r="175" spans="1:13" s="4" customFormat="1">
      <c r="A175" s="113" t="s">
        <v>161</v>
      </c>
      <c r="B175" s="90"/>
      <c r="C175" s="9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</row>
    <row r="176" spans="1:13" s="4" customFormat="1">
      <c r="A176" s="113" t="s">
        <v>224</v>
      </c>
      <c r="B176" s="90"/>
      <c r="C176" s="9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</row>
    <row r="177" spans="1:13" s="4" customFormat="1">
      <c r="A177" s="113" t="s">
        <v>225</v>
      </c>
      <c r="B177" s="90"/>
      <c r="C177" s="9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</row>
    <row r="178" spans="1:13" s="4" customFormat="1">
      <c r="A178" s="113" t="s">
        <v>159</v>
      </c>
      <c r="B178" s="90"/>
      <c r="C178" s="9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</row>
    <row r="179" spans="1:13" s="4" customFormat="1">
      <c r="A179" s="113" t="s">
        <v>226</v>
      </c>
      <c r="B179" s="90"/>
      <c r="C179" s="9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</row>
    <row r="180" spans="1:13" s="4" customFormat="1">
      <c r="A180" s="113"/>
      <c r="B180" s="90"/>
      <c r="C180" s="9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</row>
    <row r="181" spans="1:13" s="4" customFormat="1">
      <c r="A181" s="113" t="s">
        <v>362</v>
      </c>
      <c r="B181" s="90"/>
      <c r="C181" s="9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</row>
    <row r="182" spans="1:13" s="4" customFormat="1">
      <c r="A182" s="113" t="s">
        <v>218</v>
      </c>
      <c r="B182" s="90"/>
      <c r="C182" s="9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</row>
    <row r="183" spans="1:13" s="4" customFormat="1">
      <c r="A183" s="113" t="s">
        <v>227</v>
      </c>
      <c r="B183" s="90"/>
      <c r="C183" s="9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</row>
    <row r="184" spans="1:13" s="4" customFormat="1">
      <c r="A184" s="113" t="s">
        <v>228</v>
      </c>
      <c r="B184" s="90"/>
      <c r="C184" s="9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</row>
    <row r="185" spans="1:13" s="4" customFormat="1">
      <c r="A185" s="113" t="s">
        <v>201</v>
      </c>
      <c r="B185" s="90"/>
      <c r="C185" s="9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</row>
    <row r="186" spans="1:13" s="4" customFormat="1">
      <c r="A186" s="113" t="s">
        <v>229</v>
      </c>
      <c r="B186" s="90"/>
      <c r="C186" s="9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</row>
    <row r="187" spans="1:13" s="4" customFormat="1">
      <c r="A187" s="113" t="s">
        <v>215</v>
      </c>
      <c r="B187" s="90"/>
      <c r="C187" s="9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</row>
    <row r="188" spans="1:13" s="4" customFormat="1">
      <c r="A188" s="113" t="s">
        <v>230</v>
      </c>
      <c r="B188" s="90"/>
      <c r="C188" s="9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</row>
    <row r="189" spans="1:13" s="4" customFormat="1">
      <c r="A189" s="113" t="s">
        <v>231</v>
      </c>
      <c r="B189" s="90"/>
      <c r="C189" s="9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</row>
    <row r="190" spans="1:13" s="4" customFormat="1">
      <c r="A190" s="113" t="s">
        <v>232</v>
      </c>
      <c r="B190" s="90"/>
      <c r="C190" s="9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</row>
    <row r="191" spans="1:13" s="4" customFormat="1">
      <c r="A191" s="113" t="s">
        <v>233</v>
      </c>
      <c r="B191" s="90"/>
      <c r="C191" s="9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</row>
    <row r="192" spans="1:13" s="4" customFormat="1">
      <c r="A192" s="113"/>
      <c r="B192" s="90"/>
      <c r="C192" s="9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</row>
    <row r="193" spans="1:13" s="4" customFormat="1">
      <c r="A193" s="113" t="s">
        <v>363</v>
      </c>
      <c r="B193" s="90"/>
      <c r="C193" s="9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</row>
    <row r="194" spans="1:13" s="4" customFormat="1">
      <c r="A194" s="113" t="s">
        <v>218</v>
      </c>
      <c r="B194" s="90"/>
      <c r="C194" s="9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</row>
    <row r="195" spans="1:13" s="4" customFormat="1">
      <c r="A195" s="113" t="s">
        <v>234</v>
      </c>
      <c r="B195" s="90"/>
      <c r="C195" s="9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</row>
    <row r="196" spans="1:13" s="4" customFormat="1">
      <c r="A196" s="113" t="s">
        <v>235</v>
      </c>
      <c r="B196" s="90"/>
      <c r="C196" s="9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</row>
    <row r="197" spans="1:13" s="4" customFormat="1">
      <c r="A197" s="113" t="s">
        <v>236</v>
      </c>
      <c r="B197" s="90"/>
      <c r="C197" s="9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</row>
    <row r="198" spans="1:13" s="4" customFormat="1">
      <c r="A198" s="113" t="s">
        <v>237</v>
      </c>
      <c r="B198" s="90"/>
      <c r="C198" s="9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</row>
    <row r="199" spans="1:13" s="4" customFormat="1">
      <c r="A199" s="113" t="s">
        <v>238</v>
      </c>
      <c r="B199" s="90"/>
      <c r="C199" s="9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</row>
    <row r="200" spans="1:13" s="4" customFormat="1">
      <c r="A200" s="113" t="s">
        <v>161</v>
      </c>
      <c r="B200" s="90"/>
      <c r="C200" s="9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</row>
    <row r="201" spans="1:13" s="4" customFormat="1">
      <c r="A201" s="113" t="s">
        <v>239</v>
      </c>
      <c r="B201" s="90"/>
      <c r="C201" s="9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</row>
    <row r="202" spans="1:13" s="4" customFormat="1">
      <c r="A202" s="113" t="s">
        <v>240</v>
      </c>
      <c r="B202" s="90"/>
      <c r="C202" s="9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</row>
    <row r="203" spans="1:13" s="4" customFormat="1">
      <c r="A203" s="113" t="s">
        <v>232</v>
      </c>
      <c r="B203" s="90"/>
      <c r="C203" s="9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</row>
    <row r="204" spans="1:13" s="4" customFormat="1">
      <c r="A204" s="113" t="s">
        <v>241</v>
      </c>
      <c r="B204" s="90"/>
      <c r="C204" s="9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</row>
    <row r="205" spans="1:13" s="4" customFormat="1">
      <c r="A205" s="113" t="s">
        <v>242</v>
      </c>
      <c r="B205" s="90"/>
      <c r="C205" s="9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</row>
    <row r="206" spans="1:13" s="4" customFormat="1">
      <c r="A206" s="113" t="s">
        <v>243</v>
      </c>
      <c r="B206" s="90"/>
      <c r="C206" s="9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</row>
    <row r="207" spans="1:13" s="4" customFormat="1">
      <c r="A207" s="113" t="s">
        <v>244</v>
      </c>
      <c r="B207" s="90"/>
      <c r="C207" s="9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</row>
    <row r="208" spans="1:13" s="4" customFormat="1">
      <c r="A208" s="113" t="s">
        <v>245</v>
      </c>
      <c r="B208" s="90"/>
      <c r="C208" s="9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</row>
    <row r="209" spans="1:13" s="4" customFormat="1">
      <c r="A209" s="113" t="s">
        <v>246</v>
      </c>
      <c r="B209" s="90"/>
      <c r="C209" s="9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</row>
    <row r="210" spans="1:13" s="4" customFormat="1">
      <c r="A210" s="113" t="s">
        <v>247</v>
      </c>
      <c r="B210" s="90"/>
      <c r="C210" s="9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</row>
    <row r="211" spans="1:13" s="4" customFormat="1">
      <c r="A211" s="113" t="s">
        <v>248</v>
      </c>
      <c r="B211" s="90"/>
      <c r="C211" s="9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</row>
    <row r="212" spans="1:13" s="4" customFormat="1">
      <c r="A212" s="113" t="s">
        <v>249</v>
      </c>
      <c r="B212" s="90"/>
      <c r="C212" s="9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</row>
    <row r="213" spans="1:13" s="4" customFormat="1">
      <c r="A213" s="113" t="s">
        <v>250</v>
      </c>
      <c r="B213" s="90"/>
      <c r="C213" s="9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</row>
    <row r="214" spans="1:13" s="4" customFormat="1">
      <c r="A214" s="113"/>
      <c r="B214" s="90"/>
      <c r="C214" s="9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</row>
    <row r="215" spans="1:13" s="4" customFormat="1">
      <c r="A215" s="113" t="s">
        <v>364</v>
      </c>
      <c r="B215" s="90"/>
      <c r="C215" s="9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</row>
    <row r="216" spans="1:13" s="4" customFormat="1">
      <c r="A216" s="113" t="s">
        <v>218</v>
      </c>
      <c r="B216" s="90"/>
      <c r="C216" s="9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</row>
    <row r="217" spans="1:13" s="4" customFormat="1">
      <c r="A217" s="113" t="s">
        <v>251</v>
      </c>
      <c r="B217" s="90"/>
      <c r="C217" s="9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</row>
    <row r="218" spans="1:13" s="4" customFormat="1">
      <c r="A218" s="113" t="s">
        <v>252</v>
      </c>
      <c r="B218" s="90"/>
      <c r="C218" s="9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</row>
    <row r="219" spans="1:13" s="4" customFormat="1">
      <c r="A219" s="113" t="s">
        <v>253</v>
      </c>
      <c r="B219" s="90"/>
      <c r="C219" s="9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</row>
    <row r="220" spans="1:13" s="4" customFormat="1">
      <c r="A220" s="113" t="s">
        <v>254</v>
      </c>
      <c r="B220" s="90"/>
      <c r="C220" s="9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</row>
    <row r="221" spans="1:13" s="4" customFormat="1">
      <c r="A221" s="113" t="s">
        <v>255</v>
      </c>
      <c r="B221" s="90"/>
      <c r="C221" s="9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</row>
    <row r="222" spans="1:13" s="4" customFormat="1">
      <c r="A222" s="113" t="s">
        <v>256</v>
      </c>
      <c r="B222" s="90"/>
      <c r="C222" s="9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</row>
    <row r="223" spans="1:13" s="4" customFormat="1">
      <c r="A223" s="113" t="s">
        <v>161</v>
      </c>
      <c r="B223" s="90"/>
      <c r="C223" s="9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</row>
    <row r="224" spans="1:13" s="4" customFormat="1">
      <c r="A224" s="113" t="s">
        <v>257</v>
      </c>
      <c r="B224" s="90"/>
      <c r="C224" s="9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</row>
    <row r="225" spans="1:13" s="4" customFormat="1">
      <c r="A225" s="113"/>
      <c r="B225" s="90"/>
      <c r="C225" s="9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</row>
    <row r="226" spans="1:13" s="4" customFormat="1">
      <c r="A226" s="113" t="s">
        <v>365</v>
      </c>
      <c r="B226" s="90"/>
      <c r="C226" s="9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</row>
    <row r="227" spans="1:13" s="4" customFormat="1">
      <c r="A227" s="113" t="s">
        <v>258</v>
      </c>
      <c r="B227" s="90"/>
      <c r="C227" s="9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</row>
    <row r="228" spans="1:13" s="4" customFormat="1">
      <c r="A228" s="113" t="s">
        <v>259</v>
      </c>
      <c r="B228" s="90"/>
      <c r="C228" s="9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</row>
    <row r="229" spans="1:13" s="4" customFormat="1">
      <c r="A229" s="113" t="s">
        <v>152</v>
      </c>
      <c r="B229" s="90"/>
      <c r="C229" s="9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</row>
    <row r="230" spans="1:13" s="4" customFormat="1">
      <c r="A230" s="113" t="s">
        <v>214</v>
      </c>
      <c r="B230" s="90"/>
      <c r="C230" s="9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</row>
    <row r="231" spans="1:13" s="4" customFormat="1">
      <c r="A231" s="113" t="s">
        <v>260</v>
      </c>
      <c r="B231" s="90"/>
      <c r="C231" s="9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</row>
    <row r="232" spans="1:13" s="4" customFormat="1">
      <c r="A232" s="113" t="s">
        <v>261</v>
      </c>
      <c r="B232" s="90"/>
      <c r="C232" s="9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</row>
    <row r="233" spans="1:13" s="4" customFormat="1">
      <c r="A233" s="113" t="s">
        <v>262</v>
      </c>
      <c r="B233" s="90"/>
      <c r="C233" s="9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</row>
    <row r="234" spans="1:13" s="4" customFormat="1">
      <c r="A234" s="113" t="s">
        <v>215</v>
      </c>
      <c r="B234" s="90"/>
      <c r="C234" s="9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</row>
    <row r="235" spans="1:13" s="4" customFormat="1">
      <c r="A235" s="113" t="s">
        <v>178</v>
      </c>
      <c r="B235" s="90"/>
      <c r="C235" s="9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</row>
    <row r="236" spans="1:13" s="4" customFormat="1">
      <c r="A236" s="113" t="s">
        <v>161</v>
      </c>
      <c r="B236" s="90"/>
      <c r="C236" s="9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</row>
    <row r="237" spans="1:13" s="4" customFormat="1">
      <c r="A237" s="113" t="s">
        <v>162</v>
      </c>
      <c r="B237" s="90"/>
      <c r="C237" s="9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</row>
    <row r="238" spans="1:13" s="4" customFormat="1">
      <c r="A238" s="113" t="s">
        <v>256</v>
      </c>
      <c r="B238" s="90"/>
      <c r="C238" s="9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</row>
    <row r="239" spans="1:13" s="4" customFormat="1">
      <c r="A239" s="113" t="s">
        <v>263</v>
      </c>
      <c r="B239" s="90"/>
      <c r="C239" s="9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</row>
    <row r="240" spans="1:13" s="4" customFormat="1">
      <c r="A240" s="113" t="s">
        <v>264</v>
      </c>
      <c r="B240" s="90"/>
      <c r="C240" s="9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</row>
    <row r="241" spans="1:13" s="4" customFormat="1">
      <c r="A241" s="113"/>
      <c r="B241" s="90"/>
      <c r="C241" s="9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</row>
    <row r="242" spans="1:13" s="4" customFormat="1">
      <c r="A242" s="113" t="s">
        <v>366</v>
      </c>
      <c r="B242" s="90"/>
      <c r="C242" s="9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</row>
    <row r="243" spans="1:13" s="4" customFormat="1">
      <c r="A243" s="113" t="s">
        <v>265</v>
      </c>
      <c r="B243" s="90"/>
      <c r="C243" s="9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</row>
    <row r="244" spans="1:13" s="4" customFormat="1">
      <c r="A244" s="113" t="s">
        <v>266</v>
      </c>
      <c r="B244" s="90"/>
      <c r="C244" s="9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</row>
    <row r="245" spans="1:13" s="4" customFormat="1">
      <c r="A245" s="113" t="s">
        <v>267</v>
      </c>
      <c r="B245" s="90"/>
      <c r="C245" s="9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</row>
    <row r="246" spans="1:13" s="4" customFormat="1">
      <c r="A246" s="113" t="s">
        <v>268</v>
      </c>
      <c r="B246" s="90"/>
      <c r="C246" s="9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</row>
    <row r="247" spans="1:13" s="4" customFormat="1">
      <c r="A247" s="113" t="s">
        <v>269</v>
      </c>
      <c r="B247" s="90"/>
      <c r="C247" s="9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</row>
    <row r="248" spans="1:13" s="4" customFormat="1">
      <c r="A248" s="113" t="s">
        <v>212</v>
      </c>
      <c r="B248" s="90"/>
      <c r="C248" s="9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</row>
    <row r="249" spans="1:13" s="4" customFormat="1">
      <c r="A249" s="113" t="s">
        <v>270</v>
      </c>
      <c r="B249" s="90"/>
      <c r="C249" s="9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</row>
    <row r="250" spans="1:13" s="4" customFormat="1">
      <c r="A250" s="113" t="s">
        <v>162</v>
      </c>
      <c r="B250" s="90"/>
      <c r="C250" s="9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</row>
    <row r="251" spans="1:13" s="4" customFormat="1">
      <c r="A251" s="113" t="s">
        <v>271</v>
      </c>
      <c r="B251" s="90"/>
      <c r="C251" s="9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</row>
    <row r="252" spans="1:13" s="4" customFormat="1">
      <c r="A252" s="113" t="s">
        <v>272</v>
      </c>
      <c r="B252" s="90"/>
      <c r="C252" s="9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</row>
    <row r="253" spans="1:13" s="4" customFormat="1">
      <c r="A253" s="113" t="s">
        <v>273</v>
      </c>
      <c r="B253" s="90"/>
      <c r="C253" s="9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</row>
    <row r="254" spans="1:13" s="4" customFormat="1">
      <c r="A254" s="113"/>
      <c r="B254" s="90"/>
      <c r="C254" s="9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</row>
    <row r="255" spans="1:13" s="4" customFormat="1">
      <c r="A255" s="113" t="s">
        <v>367</v>
      </c>
      <c r="B255" s="90"/>
      <c r="C255" s="9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</row>
    <row r="256" spans="1:13" s="4" customFormat="1">
      <c r="A256" s="113" t="s">
        <v>151</v>
      </c>
      <c r="B256" s="90"/>
      <c r="C256" s="9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</row>
    <row r="257" spans="1:13" s="4" customFormat="1">
      <c r="A257" s="113" t="s">
        <v>274</v>
      </c>
      <c r="B257" s="90"/>
      <c r="C257" s="9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</row>
    <row r="258" spans="1:13" s="4" customFormat="1">
      <c r="A258" s="113" t="s">
        <v>253</v>
      </c>
      <c r="B258" s="90"/>
      <c r="C258" s="9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</row>
    <row r="259" spans="1:13" s="4" customFormat="1">
      <c r="A259" s="113" t="s">
        <v>275</v>
      </c>
      <c r="B259" s="90"/>
      <c r="C259" s="9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</row>
    <row r="260" spans="1:13" s="4" customFormat="1">
      <c r="A260" s="113" t="s">
        <v>172</v>
      </c>
      <c r="B260" s="90"/>
      <c r="C260" s="9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</row>
    <row r="261" spans="1:13" s="4" customFormat="1">
      <c r="A261" s="113" t="s">
        <v>156</v>
      </c>
      <c r="B261" s="90"/>
      <c r="C261" s="9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</row>
    <row r="262" spans="1:13" s="4" customFormat="1">
      <c r="A262" s="113" t="s">
        <v>214</v>
      </c>
      <c r="B262" s="90"/>
      <c r="C262" s="9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</row>
    <row r="263" spans="1:13" s="4" customFormat="1">
      <c r="A263" s="113" t="s">
        <v>178</v>
      </c>
      <c r="B263" s="90"/>
      <c r="C263" s="9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</row>
    <row r="264" spans="1:13" s="4" customFormat="1">
      <c r="A264" s="113" t="s">
        <v>223</v>
      </c>
      <c r="B264" s="90"/>
      <c r="C264" s="9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</row>
    <row r="265" spans="1:13" s="4" customFormat="1">
      <c r="A265" s="113" t="s">
        <v>276</v>
      </c>
      <c r="B265" s="90"/>
      <c r="C265" s="9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</row>
    <row r="266" spans="1:13" s="4" customFormat="1">
      <c r="A266" s="113" t="s">
        <v>277</v>
      </c>
      <c r="B266" s="90"/>
      <c r="C266" s="9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</row>
    <row r="267" spans="1:13" s="4" customFormat="1">
      <c r="A267" s="113" t="s">
        <v>278</v>
      </c>
      <c r="B267" s="90"/>
      <c r="C267" s="9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</row>
    <row r="268" spans="1:13" s="4" customFormat="1">
      <c r="A268" s="113" t="s">
        <v>279</v>
      </c>
      <c r="B268" s="90"/>
      <c r="C268" s="9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</row>
    <row r="269" spans="1:13" s="4" customFormat="1">
      <c r="A269" s="113" t="s">
        <v>280</v>
      </c>
      <c r="B269" s="90"/>
      <c r="C269" s="9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</row>
    <row r="270" spans="1:13" s="4" customFormat="1">
      <c r="A270" s="113" t="s">
        <v>161</v>
      </c>
      <c r="B270" s="90"/>
      <c r="C270" s="9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</row>
    <row r="271" spans="1:13" s="4" customFormat="1">
      <c r="A271" s="113" t="s">
        <v>169</v>
      </c>
      <c r="B271" s="90"/>
      <c r="C271" s="9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</row>
    <row r="272" spans="1:13" s="4" customFormat="1">
      <c r="A272" s="113" t="s">
        <v>281</v>
      </c>
      <c r="B272" s="90"/>
      <c r="C272" s="9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</row>
    <row r="273" spans="1:13" s="4" customFormat="1">
      <c r="A273" s="113"/>
      <c r="B273" s="90"/>
      <c r="C273" s="9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</row>
    <row r="274" spans="1:13" s="4" customFormat="1">
      <c r="A274" s="113" t="s">
        <v>368</v>
      </c>
      <c r="B274" s="90"/>
      <c r="C274" s="9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</row>
    <row r="275" spans="1:13" s="4" customFormat="1">
      <c r="A275" s="113" t="s">
        <v>282</v>
      </c>
      <c r="B275" s="90"/>
      <c r="C275" s="9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</row>
    <row r="276" spans="1:13" s="4" customFormat="1">
      <c r="A276" s="113" t="s">
        <v>152</v>
      </c>
      <c r="B276" s="90"/>
      <c r="C276" s="9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</row>
    <row r="277" spans="1:13" s="4" customFormat="1">
      <c r="A277" s="113" t="s">
        <v>283</v>
      </c>
      <c r="B277" s="90"/>
      <c r="C277" s="9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</row>
    <row r="278" spans="1:13" s="4" customFormat="1">
      <c r="A278" s="113" t="s">
        <v>284</v>
      </c>
      <c r="B278" s="90"/>
      <c r="C278" s="9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</row>
    <row r="279" spans="1:13" s="4" customFormat="1">
      <c r="A279" s="113" t="s">
        <v>285</v>
      </c>
      <c r="B279" s="90"/>
      <c r="C279" s="9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</row>
    <row r="280" spans="1:13" s="4" customFormat="1">
      <c r="A280" s="113" t="s">
        <v>259</v>
      </c>
      <c r="B280" s="90"/>
      <c r="C280" s="9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</row>
    <row r="281" spans="1:13" s="4" customFormat="1">
      <c r="A281" s="113" t="s">
        <v>286</v>
      </c>
      <c r="B281" s="90"/>
      <c r="C281" s="9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</row>
    <row r="282" spans="1:13" s="4" customFormat="1">
      <c r="A282" s="113" t="s">
        <v>287</v>
      </c>
      <c r="B282" s="90"/>
      <c r="C282" s="9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</row>
    <row r="283" spans="1:13" s="4" customFormat="1">
      <c r="A283" s="113"/>
      <c r="B283" s="90"/>
      <c r="C283" s="9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</row>
    <row r="284" spans="1:13" s="4" customFormat="1">
      <c r="A284" s="113" t="s">
        <v>369</v>
      </c>
      <c r="B284" s="90"/>
      <c r="C284" s="9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</row>
    <row r="285" spans="1:13" s="4" customFormat="1">
      <c r="A285" s="113" t="s">
        <v>288</v>
      </c>
      <c r="B285" s="90"/>
      <c r="C285" s="9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</row>
    <row r="286" spans="1:13" s="4" customFormat="1">
      <c r="A286" s="113" t="s">
        <v>289</v>
      </c>
      <c r="B286" s="90"/>
      <c r="C286" s="9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</row>
    <row r="287" spans="1:13" s="4" customFormat="1">
      <c r="A287" s="113" t="s">
        <v>284</v>
      </c>
      <c r="B287" s="90"/>
      <c r="C287" s="9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</row>
    <row r="288" spans="1:13" s="4" customFormat="1">
      <c r="A288" s="113" t="s">
        <v>285</v>
      </c>
      <c r="B288" s="90"/>
      <c r="C288" s="9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</row>
    <row r="289" spans="1:13" s="4" customFormat="1">
      <c r="A289" s="113" t="s">
        <v>259</v>
      </c>
      <c r="B289" s="90"/>
      <c r="C289" s="9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</row>
    <row r="290" spans="1:13" s="4" customFormat="1">
      <c r="A290" s="113" t="s">
        <v>290</v>
      </c>
      <c r="B290" s="90"/>
      <c r="C290" s="9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</row>
    <row r="291" spans="1:13" s="4" customFormat="1">
      <c r="A291" s="113" t="s">
        <v>287</v>
      </c>
      <c r="B291" s="90"/>
      <c r="C291" s="9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</row>
    <row r="292" spans="1:13" s="4" customFormat="1">
      <c r="A292" s="113"/>
      <c r="B292" s="90"/>
      <c r="C292" s="91"/>
      <c r="D292" s="131"/>
      <c r="E292" s="131"/>
      <c r="F292" s="131"/>
      <c r="G292" s="131"/>
      <c r="H292" s="131"/>
      <c r="I292" s="131"/>
      <c r="J292" s="131"/>
      <c r="K292" s="131"/>
      <c r="L292" s="92"/>
      <c r="M292" s="92"/>
    </row>
    <row r="293" spans="1:13" s="4" customFormat="1">
      <c r="A293" s="113" t="s">
        <v>370</v>
      </c>
      <c r="B293" s="90"/>
      <c r="C293" s="91"/>
      <c r="D293" s="131"/>
      <c r="E293" s="131"/>
      <c r="F293" s="131"/>
      <c r="G293" s="131"/>
      <c r="H293" s="131"/>
      <c r="I293" s="131"/>
      <c r="J293" s="131"/>
      <c r="K293" s="131"/>
      <c r="L293" s="92"/>
      <c r="M293" s="92"/>
    </row>
    <row r="294" spans="1:13" s="4" customFormat="1">
      <c r="A294" s="113" t="s">
        <v>291</v>
      </c>
      <c r="B294" s="90"/>
      <c r="C294" s="91"/>
      <c r="D294" s="131"/>
      <c r="E294" s="131"/>
      <c r="F294" s="131"/>
      <c r="G294" s="131"/>
      <c r="H294" s="131"/>
      <c r="I294" s="131"/>
      <c r="J294" s="131"/>
      <c r="K294" s="131"/>
      <c r="L294" s="92"/>
      <c r="M294" s="92"/>
    </row>
    <row r="295" spans="1:13" s="4" customFormat="1">
      <c r="A295" s="113" t="s">
        <v>292</v>
      </c>
      <c r="B295" s="90"/>
      <c r="C295" s="91"/>
      <c r="D295" s="131"/>
      <c r="E295" s="131"/>
      <c r="F295" s="131"/>
      <c r="G295" s="131"/>
      <c r="H295" s="131"/>
      <c r="I295" s="131"/>
      <c r="J295" s="131"/>
      <c r="K295" s="131"/>
      <c r="L295" s="92"/>
      <c r="M295" s="92"/>
    </row>
    <row r="296" spans="1:13" s="4" customFormat="1">
      <c r="A296" s="113" t="s">
        <v>284</v>
      </c>
      <c r="B296" s="90"/>
      <c r="C296" s="91"/>
      <c r="D296" s="131"/>
      <c r="E296" s="131"/>
      <c r="F296" s="131"/>
      <c r="G296" s="131"/>
      <c r="H296" s="131"/>
      <c r="I296" s="131"/>
      <c r="J296" s="131"/>
      <c r="K296" s="131"/>
      <c r="L296" s="92"/>
      <c r="M296" s="92"/>
    </row>
    <row r="297" spans="1:13" s="4" customFormat="1">
      <c r="A297" s="113" t="s">
        <v>285</v>
      </c>
      <c r="B297" s="90"/>
      <c r="C297" s="91"/>
      <c r="D297" s="131"/>
      <c r="E297" s="131"/>
      <c r="F297" s="131"/>
      <c r="G297" s="131"/>
      <c r="H297" s="131"/>
      <c r="I297" s="131"/>
      <c r="J297" s="131"/>
      <c r="K297" s="131"/>
      <c r="L297" s="92"/>
      <c r="M297" s="92"/>
    </row>
    <row r="298" spans="1:13" s="4" customFormat="1">
      <c r="A298" s="113" t="s">
        <v>259</v>
      </c>
      <c r="B298" s="90"/>
      <c r="C298" s="91"/>
      <c r="D298" s="131"/>
      <c r="E298" s="131"/>
      <c r="F298" s="131"/>
      <c r="G298" s="131"/>
      <c r="H298" s="131"/>
      <c r="I298" s="131"/>
      <c r="J298" s="131"/>
      <c r="K298" s="131"/>
      <c r="L298" s="92"/>
      <c r="M298" s="92"/>
    </row>
    <row r="299" spans="1:13" s="4" customFormat="1">
      <c r="A299" s="113" t="s">
        <v>293</v>
      </c>
      <c r="B299" s="90"/>
      <c r="C299" s="91"/>
      <c r="D299" s="131"/>
      <c r="E299" s="131"/>
      <c r="F299" s="131"/>
      <c r="G299" s="131"/>
      <c r="H299" s="131"/>
      <c r="I299" s="131"/>
      <c r="J299" s="131"/>
      <c r="K299" s="131"/>
      <c r="L299" s="92"/>
      <c r="M299" s="92"/>
    </row>
    <row r="300" spans="1:13" s="4" customFormat="1">
      <c r="A300" s="113" t="s">
        <v>287</v>
      </c>
      <c r="B300" s="90"/>
      <c r="C300" s="91"/>
      <c r="D300" s="131"/>
      <c r="E300" s="131"/>
      <c r="F300" s="131"/>
      <c r="G300" s="131"/>
      <c r="H300" s="131"/>
      <c r="I300" s="131"/>
      <c r="J300" s="131"/>
      <c r="K300" s="131"/>
      <c r="L300" s="92"/>
      <c r="M300" s="92"/>
    </row>
    <row r="301" spans="1:13" s="4" customFormat="1">
      <c r="A301" s="113"/>
      <c r="B301" s="90"/>
      <c r="C301" s="91"/>
      <c r="D301" s="131"/>
      <c r="E301" s="131"/>
      <c r="F301" s="131"/>
      <c r="G301" s="131"/>
      <c r="H301" s="131"/>
      <c r="I301" s="131"/>
      <c r="J301" s="131"/>
      <c r="K301" s="131"/>
      <c r="L301" s="92"/>
      <c r="M301" s="92"/>
    </row>
    <row r="302" spans="1:13" s="4" customFormat="1">
      <c r="A302" s="113" t="s">
        <v>371</v>
      </c>
      <c r="B302" s="90"/>
      <c r="C302" s="91"/>
      <c r="D302" s="131"/>
      <c r="E302" s="131"/>
      <c r="F302" s="131"/>
      <c r="G302" s="131"/>
      <c r="H302" s="131"/>
      <c r="I302" s="131"/>
      <c r="J302" s="131"/>
      <c r="K302" s="131"/>
      <c r="L302" s="92"/>
      <c r="M302" s="92"/>
    </row>
    <row r="303" spans="1:13" s="4" customFormat="1">
      <c r="A303" s="113" t="s">
        <v>151</v>
      </c>
      <c r="B303" s="90"/>
      <c r="C303" s="91"/>
      <c r="D303" s="131"/>
      <c r="E303" s="131"/>
      <c r="F303" s="131"/>
      <c r="G303" s="131"/>
      <c r="H303" s="131"/>
      <c r="I303" s="131"/>
      <c r="J303" s="131"/>
      <c r="K303" s="131"/>
      <c r="L303" s="92"/>
      <c r="M303" s="92"/>
    </row>
    <row r="304" spans="1:13" s="4" customFormat="1">
      <c r="A304" s="113" t="s">
        <v>152</v>
      </c>
      <c r="B304" s="90"/>
      <c r="C304" s="91"/>
      <c r="D304" s="131"/>
      <c r="E304" s="131"/>
      <c r="F304" s="131"/>
      <c r="G304" s="131"/>
      <c r="H304" s="131"/>
      <c r="I304" s="131"/>
      <c r="J304" s="131"/>
      <c r="K304" s="131"/>
      <c r="L304" s="92"/>
      <c r="M304" s="92"/>
    </row>
    <row r="305" spans="1:13" s="4" customFormat="1">
      <c r="A305" s="113" t="s">
        <v>294</v>
      </c>
      <c r="B305" s="90"/>
      <c r="C305" s="91"/>
      <c r="D305" s="131"/>
      <c r="E305" s="131"/>
      <c r="F305" s="131"/>
      <c r="G305" s="131"/>
      <c r="H305" s="131"/>
      <c r="I305" s="131"/>
      <c r="J305" s="131"/>
      <c r="K305" s="131"/>
      <c r="L305" s="92"/>
      <c r="M305" s="92"/>
    </row>
    <row r="306" spans="1:13" s="4" customFormat="1">
      <c r="A306" s="113" t="s">
        <v>295</v>
      </c>
      <c r="B306" s="90"/>
      <c r="C306" s="91"/>
      <c r="D306" s="131"/>
      <c r="E306" s="131"/>
      <c r="F306" s="131"/>
      <c r="G306" s="131"/>
      <c r="H306" s="131"/>
      <c r="I306" s="131"/>
      <c r="J306" s="131"/>
      <c r="K306" s="131"/>
      <c r="L306" s="92"/>
      <c r="M306" s="92"/>
    </row>
    <row r="307" spans="1:13" s="4" customFormat="1">
      <c r="A307" s="113" t="s">
        <v>296</v>
      </c>
      <c r="B307" s="90"/>
      <c r="C307" s="91"/>
      <c r="D307" s="131"/>
      <c r="E307" s="131"/>
      <c r="F307" s="131"/>
      <c r="G307" s="131"/>
      <c r="H307" s="131"/>
      <c r="I307" s="131"/>
      <c r="J307" s="131"/>
      <c r="K307" s="131"/>
      <c r="L307" s="92"/>
      <c r="M307" s="92"/>
    </row>
    <row r="308" spans="1:13" s="4" customFormat="1">
      <c r="A308" s="113" t="s">
        <v>297</v>
      </c>
      <c r="B308" s="90"/>
      <c r="C308" s="91"/>
      <c r="D308" s="131"/>
      <c r="E308" s="131"/>
      <c r="F308" s="131"/>
      <c r="G308" s="131"/>
      <c r="H308" s="131"/>
      <c r="I308" s="131"/>
      <c r="J308" s="131"/>
      <c r="K308" s="131"/>
      <c r="L308" s="92"/>
      <c r="M308" s="92"/>
    </row>
    <row r="309" spans="1:13" s="4" customFormat="1">
      <c r="A309" s="113" t="s">
        <v>298</v>
      </c>
      <c r="B309" s="90"/>
      <c r="C309" s="91"/>
      <c r="D309" s="131"/>
      <c r="E309" s="131"/>
      <c r="F309" s="131"/>
      <c r="G309" s="131"/>
      <c r="H309" s="131"/>
      <c r="I309" s="131"/>
      <c r="J309" s="131"/>
      <c r="K309" s="131"/>
      <c r="L309" s="92"/>
      <c r="M309" s="92"/>
    </row>
    <row r="310" spans="1:13" s="4" customFormat="1">
      <c r="A310" s="113" t="s">
        <v>239</v>
      </c>
      <c r="B310" s="90"/>
      <c r="C310" s="91"/>
      <c r="D310" s="131"/>
      <c r="E310" s="131"/>
      <c r="F310" s="131"/>
      <c r="G310" s="131"/>
      <c r="H310" s="131"/>
      <c r="I310" s="131"/>
      <c r="J310" s="131"/>
      <c r="K310" s="131"/>
      <c r="L310" s="92"/>
      <c r="M310" s="92"/>
    </row>
    <row r="311" spans="1:13" s="4" customFormat="1">
      <c r="A311" s="113" t="s">
        <v>157</v>
      </c>
      <c r="B311" s="90"/>
      <c r="C311" s="91"/>
      <c r="D311" s="131"/>
      <c r="E311" s="131"/>
      <c r="F311" s="131"/>
      <c r="G311" s="131"/>
      <c r="H311" s="131"/>
      <c r="I311" s="131"/>
      <c r="J311" s="131"/>
      <c r="K311" s="131"/>
      <c r="L311" s="92"/>
      <c r="M311" s="92"/>
    </row>
    <row r="312" spans="1:13" s="4" customFormat="1">
      <c r="A312" s="113" t="s">
        <v>215</v>
      </c>
      <c r="B312" s="90"/>
      <c r="C312" s="91"/>
      <c r="D312" s="131"/>
      <c r="E312" s="131"/>
      <c r="F312" s="131"/>
      <c r="G312" s="131"/>
      <c r="H312" s="131"/>
      <c r="I312" s="131"/>
      <c r="J312" s="131"/>
      <c r="K312" s="131"/>
      <c r="L312" s="92"/>
      <c r="M312" s="92"/>
    </row>
    <row r="313" spans="1:13" s="4" customFormat="1">
      <c r="A313" s="113" t="s">
        <v>266</v>
      </c>
      <c r="B313" s="90"/>
      <c r="C313" s="91"/>
      <c r="D313" s="131"/>
      <c r="E313" s="131"/>
      <c r="F313" s="131"/>
      <c r="G313" s="131"/>
      <c r="H313" s="131"/>
      <c r="I313" s="131"/>
      <c r="J313" s="131"/>
      <c r="K313" s="131"/>
      <c r="L313" s="92"/>
      <c r="M313" s="92"/>
    </row>
    <row r="314" spans="1:13" s="4" customFormat="1">
      <c r="A314" s="113" t="s">
        <v>161</v>
      </c>
      <c r="B314" s="90"/>
      <c r="C314" s="91"/>
      <c r="D314" s="131"/>
      <c r="E314" s="131"/>
      <c r="F314" s="131"/>
      <c r="G314" s="131"/>
      <c r="H314" s="131"/>
      <c r="I314" s="131"/>
      <c r="J314" s="131"/>
      <c r="K314" s="131"/>
      <c r="L314" s="92"/>
      <c r="M314" s="92"/>
    </row>
    <row r="315" spans="1:13" s="4" customFormat="1">
      <c r="A315" s="113" t="s">
        <v>179</v>
      </c>
      <c r="B315" s="90"/>
      <c r="C315" s="91"/>
      <c r="D315" s="131"/>
      <c r="E315" s="131"/>
      <c r="F315" s="131"/>
      <c r="G315" s="131"/>
      <c r="H315" s="131"/>
      <c r="I315" s="131"/>
      <c r="J315" s="131"/>
      <c r="K315" s="131"/>
      <c r="L315" s="92"/>
      <c r="M315" s="92"/>
    </row>
    <row r="316" spans="1:13" s="4" customFormat="1">
      <c r="A316" s="113" t="s">
        <v>163</v>
      </c>
      <c r="B316" s="90"/>
      <c r="C316" s="91"/>
      <c r="D316" s="131"/>
      <c r="E316" s="131"/>
      <c r="F316" s="131"/>
      <c r="G316" s="131"/>
      <c r="H316" s="131"/>
      <c r="I316" s="131"/>
      <c r="J316" s="131"/>
      <c r="K316" s="131"/>
      <c r="L316" s="92"/>
      <c r="M316" s="92"/>
    </row>
    <row r="317" spans="1:13" s="4" customFormat="1">
      <c r="A317" s="113" t="s">
        <v>164</v>
      </c>
      <c r="B317" s="90"/>
      <c r="C317" s="91"/>
      <c r="D317" s="131"/>
      <c r="E317" s="131"/>
      <c r="F317" s="131"/>
      <c r="G317" s="131"/>
      <c r="H317" s="131"/>
      <c r="I317" s="131"/>
      <c r="J317" s="131"/>
      <c r="K317" s="131"/>
      <c r="L317" s="92"/>
      <c r="M317" s="92"/>
    </row>
    <row r="318" spans="1:13" s="4" customFormat="1">
      <c r="A318" s="113" t="s">
        <v>299</v>
      </c>
      <c r="B318" s="90"/>
      <c r="C318" s="91"/>
      <c r="D318" s="131"/>
      <c r="E318" s="131"/>
      <c r="F318" s="131"/>
      <c r="G318" s="131"/>
      <c r="H318" s="131"/>
      <c r="I318" s="131"/>
      <c r="J318" s="131"/>
      <c r="K318" s="131"/>
      <c r="L318" s="92"/>
      <c r="M318" s="92"/>
    </row>
    <row r="319" spans="1:13" s="4" customFormat="1">
      <c r="A319" s="113" t="s">
        <v>300</v>
      </c>
      <c r="B319" s="90"/>
      <c r="C319" s="91"/>
      <c r="D319" s="131"/>
      <c r="E319" s="131"/>
      <c r="F319" s="131"/>
      <c r="G319" s="131"/>
      <c r="H319" s="131"/>
      <c r="I319" s="131"/>
      <c r="J319" s="131"/>
      <c r="K319" s="131"/>
      <c r="L319" s="92"/>
      <c r="M319" s="92"/>
    </row>
    <row r="320" spans="1:13" s="4" customFormat="1">
      <c r="A320" s="113" t="s">
        <v>301</v>
      </c>
      <c r="B320" s="90"/>
      <c r="C320" s="91"/>
      <c r="D320" s="131"/>
      <c r="E320" s="131"/>
      <c r="F320" s="131"/>
      <c r="G320" s="131"/>
      <c r="H320" s="131"/>
      <c r="I320" s="131"/>
      <c r="J320" s="131"/>
      <c r="K320" s="131"/>
      <c r="L320" s="92"/>
      <c r="M320" s="92"/>
    </row>
    <row r="321" spans="1:13" s="4" customFormat="1">
      <c r="A321" s="113" t="s">
        <v>168</v>
      </c>
      <c r="B321" s="90"/>
      <c r="C321" s="91"/>
      <c r="D321" s="131"/>
      <c r="E321" s="131"/>
      <c r="F321" s="131"/>
      <c r="G321" s="131"/>
      <c r="H321" s="131"/>
      <c r="I321" s="131"/>
      <c r="J321" s="131"/>
      <c r="K321" s="131"/>
      <c r="L321" s="92"/>
      <c r="M321" s="92"/>
    </row>
    <row r="322" spans="1:13" s="4" customFormat="1">
      <c r="A322" s="113" t="s">
        <v>169</v>
      </c>
      <c r="B322" s="90"/>
      <c r="C322" s="91"/>
      <c r="D322" s="131"/>
      <c r="E322" s="131"/>
      <c r="F322" s="131"/>
      <c r="G322" s="131"/>
      <c r="H322" s="131"/>
      <c r="I322" s="131"/>
      <c r="J322" s="131"/>
      <c r="K322" s="131"/>
      <c r="L322" s="92"/>
      <c r="M322" s="92"/>
    </row>
    <row r="323" spans="1:13" s="4" customFormat="1">
      <c r="A323" s="113" t="s">
        <v>302</v>
      </c>
      <c r="B323" s="90"/>
      <c r="C323" s="91"/>
      <c r="D323" s="131"/>
      <c r="E323" s="131"/>
      <c r="F323" s="131"/>
      <c r="G323" s="131"/>
      <c r="H323" s="131"/>
      <c r="I323" s="131"/>
      <c r="J323" s="131"/>
      <c r="K323" s="131"/>
      <c r="L323" s="92"/>
      <c r="M323" s="92"/>
    </row>
    <row r="324" spans="1:13" s="4" customFormat="1">
      <c r="A324" s="113" t="s">
        <v>372</v>
      </c>
      <c r="B324" s="90"/>
      <c r="C324" s="91"/>
      <c r="D324" s="131"/>
      <c r="E324" s="131"/>
      <c r="F324" s="131"/>
      <c r="G324" s="131"/>
      <c r="H324" s="131"/>
      <c r="I324" s="131"/>
      <c r="J324" s="131"/>
      <c r="K324" s="131"/>
      <c r="L324" s="92"/>
      <c r="M324" s="92"/>
    </row>
    <row r="325" spans="1:13" s="4" customFormat="1">
      <c r="A325" s="113" t="s">
        <v>151</v>
      </c>
      <c r="B325" s="90"/>
      <c r="C325" s="91"/>
      <c r="D325" s="131"/>
      <c r="E325" s="131"/>
      <c r="F325" s="131"/>
      <c r="G325" s="131"/>
      <c r="H325" s="131"/>
      <c r="I325" s="131"/>
      <c r="J325" s="131"/>
      <c r="K325" s="131"/>
      <c r="L325" s="92"/>
      <c r="M325" s="92"/>
    </row>
    <row r="326" spans="1:13" s="4" customFormat="1">
      <c r="A326" s="113" t="s">
        <v>152</v>
      </c>
      <c r="B326" s="90"/>
      <c r="C326" s="91"/>
      <c r="D326" s="131"/>
      <c r="E326" s="131"/>
      <c r="F326" s="131"/>
      <c r="G326" s="131"/>
      <c r="H326" s="131"/>
      <c r="I326" s="131"/>
      <c r="J326" s="131"/>
      <c r="K326" s="131"/>
      <c r="L326" s="92"/>
      <c r="M326" s="92"/>
    </row>
    <row r="327" spans="1:13" s="4" customFormat="1">
      <c r="A327" s="113" t="s">
        <v>303</v>
      </c>
      <c r="B327" s="90"/>
      <c r="C327" s="91"/>
      <c r="D327" s="131"/>
      <c r="E327" s="131"/>
      <c r="F327" s="131"/>
      <c r="G327" s="131"/>
      <c r="H327" s="131"/>
      <c r="I327" s="131"/>
      <c r="J327" s="131"/>
      <c r="K327" s="131"/>
      <c r="L327" s="92"/>
      <c r="M327" s="92"/>
    </row>
    <row r="328" spans="1:13" s="4" customFormat="1">
      <c r="A328" s="113" t="s">
        <v>304</v>
      </c>
      <c r="B328" s="90"/>
      <c r="C328" s="91"/>
      <c r="D328" s="131"/>
      <c r="E328" s="131"/>
      <c r="F328" s="131"/>
      <c r="G328" s="131"/>
      <c r="H328" s="131"/>
      <c r="I328" s="131"/>
      <c r="J328" s="131"/>
      <c r="K328" s="131"/>
      <c r="L328" s="92"/>
      <c r="M328" s="92"/>
    </row>
    <row r="329" spans="1:13" s="4" customFormat="1">
      <c r="A329" s="113" t="s">
        <v>305</v>
      </c>
      <c r="B329" s="90"/>
      <c r="C329" s="91"/>
      <c r="D329" s="131"/>
      <c r="E329" s="131"/>
      <c r="F329" s="131"/>
      <c r="G329" s="131"/>
      <c r="H329" s="131"/>
      <c r="I329" s="131"/>
      <c r="J329" s="131"/>
      <c r="K329" s="131"/>
      <c r="L329" s="92"/>
      <c r="M329" s="92"/>
    </row>
    <row r="330" spans="1:13" s="4" customFormat="1">
      <c r="A330" s="113" t="s">
        <v>298</v>
      </c>
      <c r="B330" s="90"/>
      <c r="C330" s="91"/>
      <c r="D330" s="131"/>
      <c r="E330" s="131"/>
      <c r="F330" s="131"/>
      <c r="G330" s="131"/>
      <c r="H330" s="131"/>
      <c r="I330" s="131"/>
      <c r="J330" s="131"/>
      <c r="K330" s="131"/>
      <c r="L330" s="92"/>
      <c r="M330" s="92"/>
    </row>
    <row r="331" spans="1:13" s="4" customFormat="1">
      <c r="A331" s="113" t="s">
        <v>239</v>
      </c>
      <c r="B331" s="90"/>
      <c r="C331" s="91"/>
      <c r="D331" s="131"/>
      <c r="E331" s="131"/>
      <c r="F331" s="131"/>
      <c r="G331" s="131"/>
      <c r="H331" s="131"/>
      <c r="I331" s="131"/>
      <c r="J331" s="131"/>
      <c r="K331" s="131"/>
      <c r="L331" s="92"/>
      <c r="M331" s="92"/>
    </row>
    <row r="332" spans="1:13" s="4" customFormat="1">
      <c r="A332" s="113" t="s">
        <v>157</v>
      </c>
      <c r="B332" s="90"/>
      <c r="C332" s="91"/>
      <c r="D332" s="131"/>
      <c r="E332" s="131"/>
      <c r="F332" s="131"/>
      <c r="G332" s="131"/>
      <c r="H332" s="131"/>
      <c r="I332" s="131"/>
      <c r="J332" s="131"/>
      <c r="K332" s="131"/>
      <c r="L332" s="92"/>
      <c r="M332" s="92"/>
    </row>
    <row r="333" spans="1:13" s="4" customFormat="1">
      <c r="A333" s="113" t="s">
        <v>215</v>
      </c>
      <c r="B333" s="90"/>
      <c r="C333" s="91"/>
      <c r="D333" s="131"/>
      <c r="E333" s="131"/>
      <c r="F333" s="131"/>
      <c r="G333" s="131"/>
      <c r="H333" s="131"/>
      <c r="I333" s="131"/>
      <c r="J333" s="131"/>
      <c r="K333" s="131"/>
      <c r="L333" s="92"/>
      <c r="M333" s="92"/>
    </row>
    <row r="334" spans="1:13" s="4" customFormat="1">
      <c r="A334" s="113" t="s">
        <v>159</v>
      </c>
      <c r="B334" s="90"/>
      <c r="C334" s="91"/>
      <c r="D334" s="131"/>
      <c r="E334" s="131"/>
      <c r="F334" s="131"/>
      <c r="G334" s="131"/>
      <c r="H334" s="131"/>
      <c r="I334" s="131"/>
      <c r="J334" s="131"/>
      <c r="K334" s="131"/>
      <c r="L334" s="92"/>
      <c r="M334" s="92"/>
    </row>
    <row r="335" spans="1:13" s="4" customFormat="1">
      <c r="A335" s="113" t="s">
        <v>266</v>
      </c>
      <c r="B335" s="90"/>
      <c r="C335" s="91"/>
      <c r="D335" s="131"/>
      <c r="E335" s="131"/>
      <c r="F335" s="131"/>
      <c r="G335" s="131"/>
      <c r="H335" s="131"/>
      <c r="I335" s="131"/>
      <c r="J335" s="131"/>
      <c r="K335" s="131"/>
      <c r="L335" s="92"/>
      <c r="M335" s="92"/>
    </row>
    <row r="336" spans="1:13" s="4" customFormat="1">
      <c r="A336" s="113" t="s">
        <v>161</v>
      </c>
      <c r="B336" s="90"/>
      <c r="C336" s="91"/>
      <c r="D336" s="131"/>
      <c r="E336" s="131"/>
      <c r="F336" s="131"/>
      <c r="G336" s="131"/>
      <c r="H336" s="131"/>
      <c r="I336" s="131"/>
      <c r="J336" s="131"/>
      <c r="K336" s="131"/>
      <c r="L336" s="92"/>
      <c r="M336" s="92"/>
    </row>
    <row r="337" spans="1:13" s="4" customFormat="1">
      <c r="A337" s="113" t="s">
        <v>162</v>
      </c>
      <c r="B337" s="90"/>
      <c r="C337" s="91"/>
      <c r="D337" s="131"/>
      <c r="E337" s="131"/>
      <c r="F337" s="131"/>
      <c r="G337" s="131"/>
      <c r="H337" s="131"/>
      <c r="I337" s="131"/>
      <c r="J337" s="131"/>
      <c r="K337" s="131"/>
      <c r="L337" s="92"/>
      <c r="M337" s="92"/>
    </row>
    <row r="338" spans="1:13" s="4" customFormat="1">
      <c r="A338" s="113" t="s">
        <v>163</v>
      </c>
      <c r="B338" s="90"/>
      <c r="C338" s="91"/>
      <c r="D338" s="131"/>
      <c r="E338" s="131"/>
      <c r="F338" s="131"/>
      <c r="G338" s="131"/>
      <c r="H338" s="131"/>
      <c r="I338" s="131"/>
      <c r="J338" s="131"/>
      <c r="K338" s="131"/>
      <c r="L338" s="92"/>
      <c r="M338" s="92"/>
    </row>
    <row r="339" spans="1:13" s="4" customFormat="1">
      <c r="A339" s="113" t="s">
        <v>164</v>
      </c>
      <c r="B339" s="90"/>
      <c r="C339" s="91"/>
      <c r="D339" s="131"/>
      <c r="E339" s="131"/>
      <c r="F339" s="131"/>
      <c r="G339" s="131"/>
      <c r="H339" s="131"/>
      <c r="I339" s="131"/>
      <c r="J339" s="131"/>
      <c r="K339" s="131"/>
      <c r="L339" s="92"/>
      <c r="M339" s="92"/>
    </row>
    <row r="340" spans="1:13" s="4" customFormat="1">
      <c r="A340" s="113" t="s">
        <v>306</v>
      </c>
      <c r="B340" s="90"/>
      <c r="C340" s="91"/>
      <c r="D340" s="131"/>
      <c r="E340" s="131"/>
      <c r="F340" s="131"/>
      <c r="G340" s="131"/>
      <c r="H340" s="131"/>
      <c r="I340" s="131"/>
      <c r="J340" s="131"/>
      <c r="K340" s="131"/>
      <c r="L340" s="92"/>
      <c r="M340" s="92"/>
    </row>
    <row r="341" spans="1:13" s="4" customFormat="1">
      <c r="A341" s="113" t="s">
        <v>307</v>
      </c>
      <c r="B341" s="90"/>
      <c r="C341" s="91"/>
      <c r="D341" s="131"/>
      <c r="E341" s="131"/>
      <c r="F341" s="131"/>
      <c r="G341" s="131"/>
      <c r="H341" s="131"/>
      <c r="I341" s="131"/>
      <c r="J341" s="131"/>
      <c r="K341" s="131"/>
      <c r="L341" s="92"/>
      <c r="M341" s="92"/>
    </row>
    <row r="342" spans="1:13" s="4" customFormat="1">
      <c r="A342" s="113" t="s">
        <v>308</v>
      </c>
      <c r="B342" s="90"/>
      <c r="C342" s="91"/>
      <c r="D342" s="131"/>
      <c r="E342" s="131"/>
      <c r="F342" s="131"/>
      <c r="G342" s="131"/>
      <c r="H342" s="131"/>
      <c r="I342" s="131"/>
      <c r="J342" s="131"/>
      <c r="K342" s="131"/>
      <c r="L342" s="92"/>
      <c r="M342" s="92"/>
    </row>
    <row r="343" spans="1:13" s="4" customFormat="1">
      <c r="A343" s="113" t="s">
        <v>168</v>
      </c>
      <c r="B343" s="90"/>
      <c r="C343" s="91"/>
      <c r="D343" s="131"/>
      <c r="E343" s="131"/>
      <c r="F343" s="131"/>
      <c r="G343" s="131"/>
      <c r="H343" s="131"/>
      <c r="I343" s="131"/>
      <c r="J343" s="131"/>
      <c r="K343" s="131"/>
      <c r="L343" s="92"/>
      <c r="M343" s="92"/>
    </row>
    <row r="344" spans="1:13" s="4" customFormat="1">
      <c r="A344" s="113" t="s">
        <v>169</v>
      </c>
      <c r="B344" s="90"/>
      <c r="C344" s="91"/>
      <c r="D344" s="131"/>
      <c r="E344" s="131"/>
      <c r="F344" s="131"/>
      <c r="G344" s="131"/>
      <c r="H344" s="131"/>
      <c r="I344" s="131"/>
      <c r="J344" s="131"/>
      <c r="K344" s="131"/>
      <c r="L344" s="92"/>
      <c r="M344" s="92"/>
    </row>
    <row r="345" spans="1:13" s="4" customFormat="1">
      <c r="A345" s="113" t="s">
        <v>309</v>
      </c>
      <c r="B345" s="90"/>
      <c r="C345" s="91"/>
      <c r="D345" s="131"/>
      <c r="E345" s="131"/>
      <c r="F345" s="131"/>
      <c r="G345" s="131"/>
      <c r="H345" s="131"/>
      <c r="I345" s="131"/>
      <c r="J345" s="131"/>
      <c r="K345" s="131"/>
      <c r="L345" s="92"/>
      <c r="M345" s="92"/>
    </row>
    <row r="346" spans="1:13" s="4" customFormat="1">
      <c r="A346" s="113"/>
      <c r="B346" s="90"/>
      <c r="C346" s="91"/>
      <c r="D346" s="131"/>
      <c r="E346" s="131"/>
      <c r="F346" s="131"/>
      <c r="G346" s="131"/>
      <c r="H346" s="131"/>
      <c r="I346" s="131"/>
      <c r="J346" s="131"/>
      <c r="K346" s="131"/>
      <c r="L346" s="92"/>
      <c r="M346" s="92"/>
    </row>
    <row r="347" spans="1:13" s="4" customFormat="1">
      <c r="A347" s="113" t="s">
        <v>373</v>
      </c>
      <c r="B347" s="90"/>
      <c r="C347" s="91"/>
      <c r="D347" s="131"/>
      <c r="E347" s="131"/>
      <c r="F347" s="131"/>
      <c r="G347" s="131"/>
      <c r="H347" s="131"/>
      <c r="I347" s="131"/>
      <c r="J347" s="131"/>
      <c r="K347" s="131"/>
      <c r="L347" s="92"/>
      <c r="M347" s="92"/>
    </row>
    <row r="348" spans="1:13" s="4" customFormat="1">
      <c r="A348" s="113" t="s">
        <v>218</v>
      </c>
      <c r="B348" s="90"/>
      <c r="C348" s="91"/>
      <c r="D348" s="131"/>
      <c r="E348" s="131"/>
      <c r="F348" s="131"/>
      <c r="G348" s="131"/>
      <c r="H348" s="131"/>
      <c r="I348" s="131"/>
      <c r="J348" s="131"/>
      <c r="K348" s="131"/>
      <c r="L348" s="92"/>
      <c r="M348" s="92"/>
    </row>
    <row r="349" spans="1:13" s="4" customFormat="1">
      <c r="A349" s="113" t="s">
        <v>310</v>
      </c>
      <c r="B349" s="90"/>
      <c r="C349" s="91"/>
      <c r="D349" s="131"/>
      <c r="E349" s="131"/>
      <c r="F349" s="131"/>
      <c r="G349" s="131"/>
      <c r="H349" s="131"/>
      <c r="I349" s="131"/>
      <c r="J349" s="131"/>
      <c r="K349" s="131"/>
      <c r="L349" s="92"/>
      <c r="M349" s="92"/>
    </row>
    <row r="350" spans="1:13" s="4" customFormat="1">
      <c r="A350" s="113" t="s">
        <v>259</v>
      </c>
      <c r="B350" s="90"/>
      <c r="C350" s="91"/>
      <c r="D350" s="131"/>
      <c r="E350" s="131"/>
      <c r="F350" s="131"/>
      <c r="G350" s="131"/>
      <c r="H350" s="131"/>
      <c r="I350" s="131"/>
      <c r="J350" s="131"/>
      <c r="K350" s="131"/>
      <c r="L350" s="92"/>
      <c r="M350" s="92"/>
    </row>
    <row r="351" spans="1:13" s="4" customFormat="1">
      <c r="A351" s="113" t="s">
        <v>220</v>
      </c>
      <c r="B351" s="90"/>
      <c r="C351" s="91"/>
      <c r="D351" s="131"/>
      <c r="E351" s="131"/>
      <c r="F351" s="131"/>
      <c r="G351" s="131"/>
      <c r="H351" s="131"/>
      <c r="I351" s="131"/>
      <c r="J351" s="131"/>
      <c r="K351" s="131"/>
      <c r="L351" s="92"/>
      <c r="M351" s="92"/>
    </row>
    <row r="352" spans="1:13" s="4" customFormat="1">
      <c r="A352" s="113"/>
      <c r="B352" s="90"/>
      <c r="C352" s="91"/>
      <c r="D352" s="131"/>
      <c r="E352" s="131"/>
      <c r="F352" s="131"/>
      <c r="G352" s="131"/>
      <c r="H352" s="131"/>
      <c r="I352" s="131"/>
      <c r="J352" s="131"/>
      <c r="K352" s="131"/>
      <c r="L352" s="92"/>
      <c r="M352" s="92"/>
    </row>
    <row r="353" spans="1:13" s="4" customFormat="1">
      <c r="A353" s="113" t="s">
        <v>374</v>
      </c>
      <c r="B353" s="90"/>
      <c r="C353" s="91"/>
      <c r="D353" s="131"/>
      <c r="E353" s="131"/>
      <c r="F353" s="131"/>
      <c r="G353" s="131"/>
      <c r="H353" s="131"/>
      <c r="I353" s="131"/>
      <c r="J353" s="131"/>
      <c r="K353" s="131"/>
      <c r="L353" s="92"/>
      <c r="M353" s="92"/>
    </row>
    <row r="354" spans="1:13" s="4" customFormat="1">
      <c r="A354" s="113" t="s">
        <v>311</v>
      </c>
      <c r="B354" s="90"/>
      <c r="C354" s="91"/>
      <c r="D354" s="131"/>
      <c r="E354" s="131"/>
      <c r="F354" s="131"/>
      <c r="G354" s="131"/>
      <c r="H354" s="131"/>
      <c r="I354" s="131"/>
      <c r="J354" s="131"/>
      <c r="K354" s="131"/>
      <c r="L354" s="92"/>
      <c r="M354" s="92"/>
    </row>
    <row r="355" spans="1:13" s="4" customFormat="1">
      <c r="A355" s="113" t="s">
        <v>152</v>
      </c>
      <c r="B355" s="90"/>
      <c r="C355" s="91"/>
      <c r="D355" s="131"/>
      <c r="E355" s="131"/>
      <c r="F355" s="131"/>
      <c r="G355" s="131"/>
      <c r="H355" s="131"/>
      <c r="I355" s="131"/>
      <c r="J355" s="131"/>
      <c r="K355" s="131"/>
      <c r="L355" s="92"/>
      <c r="M355" s="92"/>
    </row>
    <row r="356" spans="1:13" s="4" customFormat="1">
      <c r="A356" s="113" t="s">
        <v>259</v>
      </c>
      <c r="B356" s="90"/>
      <c r="C356" s="91"/>
      <c r="D356" s="131"/>
      <c r="E356" s="131"/>
      <c r="F356" s="131"/>
      <c r="G356" s="131"/>
      <c r="H356" s="131"/>
      <c r="I356" s="131"/>
      <c r="J356" s="131"/>
      <c r="K356" s="131"/>
      <c r="L356" s="92"/>
      <c r="M356" s="92"/>
    </row>
    <row r="357" spans="1:13" s="4" customFormat="1">
      <c r="A357" s="113" t="s">
        <v>312</v>
      </c>
      <c r="B357" s="90"/>
      <c r="C357" s="91"/>
      <c r="D357" s="131"/>
      <c r="E357" s="131"/>
      <c r="F357" s="131"/>
      <c r="G357" s="131"/>
      <c r="H357" s="131"/>
      <c r="I357" s="131"/>
      <c r="J357" s="131"/>
      <c r="K357" s="131"/>
      <c r="L357" s="92"/>
      <c r="M357" s="92"/>
    </row>
    <row r="358" spans="1:13" s="4" customFormat="1">
      <c r="A358" s="113" t="s">
        <v>313</v>
      </c>
      <c r="B358" s="90"/>
      <c r="C358" s="91"/>
      <c r="D358" s="131"/>
      <c r="E358" s="131"/>
      <c r="F358" s="131"/>
      <c r="G358" s="131"/>
      <c r="H358" s="131"/>
      <c r="I358" s="131"/>
      <c r="J358" s="131"/>
      <c r="K358" s="131"/>
      <c r="L358" s="92"/>
      <c r="M358" s="92"/>
    </row>
    <row r="359" spans="1:13" s="4" customFormat="1">
      <c r="A359" s="113" t="s">
        <v>178</v>
      </c>
      <c r="B359" s="90"/>
      <c r="C359" s="91"/>
      <c r="D359" s="131"/>
      <c r="E359" s="131"/>
      <c r="F359" s="131"/>
      <c r="G359" s="131"/>
      <c r="H359" s="131"/>
      <c r="I359" s="131"/>
      <c r="J359" s="131"/>
      <c r="K359" s="131"/>
      <c r="L359" s="92"/>
      <c r="M359" s="92"/>
    </row>
    <row r="360" spans="1:13" s="4" customFormat="1">
      <c r="A360" s="113" t="s">
        <v>215</v>
      </c>
      <c r="B360" s="90"/>
      <c r="C360" s="91"/>
      <c r="D360" s="131"/>
      <c r="E360" s="131"/>
      <c r="F360" s="131"/>
      <c r="G360" s="131"/>
      <c r="H360" s="131"/>
      <c r="I360" s="131"/>
      <c r="J360" s="131"/>
      <c r="K360" s="131"/>
      <c r="L360" s="92"/>
      <c r="M360" s="92"/>
    </row>
    <row r="361" spans="1:13" s="4" customFormat="1">
      <c r="A361" s="113" t="s">
        <v>314</v>
      </c>
      <c r="B361" s="90"/>
      <c r="C361" s="91"/>
      <c r="D361" s="131"/>
      <c r="E361" s="131"/>
      <c r="F361" s="131"/>
      <c r="G361" s="131"/>
      <c r="H361" s="131"/>
      <c r="I361" s="131"/>
      <c r="J361" s="131"/>
      <c r="K361" s="131"/>
      <c r="L361" s="92"/>
      <c r="M361" s="92"/>
    </row>
    <row r="362" spans="1:13" s="4" customFormat="1">
      <c r="A362" s="113" t="s">
        <v>315</v>
      </c>
      <c r="B362" s="90"/>
      <c r="C362" s="91"/>
      <c r="D362" s="131"/>
      <c r="E362" s="131"/>
      <c r="F362" s="131"/>
      <c r="G362" s="131"/>
      <c r="H362" s="131"/>
      <c r="I362" s="131"/>
      <c r="J362" s="131"/>
      <c r="K362" s="131"/>
      <c r="L362" s="92"/>
      <c r="M362" s="92"/>
    </row>
    <row r="363" spans="1:13" s="4" customFormat="1">
      <c r="A363" s="113"/>
      <c r="B363" s="90"/>
      <c r="C363" s="91"/>
      <c r="D363" s="131"/>
      <c r="E363" s="131"/>
      <c r="F363" s="131"/>
      <c r="G363" s="131"/>
      <c r="H363" s="131"/>
      <c r="I363" s="131"/>
      <c r="J363" s="131"/>
      <c r="K363" s="131"/>
      <c r="L363" s="92"/>
      <c r="M363" s="92"/>
    </row>
    <row r="364" spans="1:13" s="4" customFormat="1">
      <c r="A364" s="113" t="s">
        <v>375</v>
      </c>
      <c r="B364" s="90"/>
      <c r="C364" s="91"/>
      <c r="D364" s="131"/>
      <c r="E364" s="131"/>
      <c r="F364" s="131"/>
      <c r="G364" s="131"/>
      <c r="H364" s="131"/>
      <c r="I364" s="131"/>
      <c r="J364" s="131"/>
      <c r="K364" s="131"/>
      <c r="L364" s="92"/>
      <c r="M364" s="92"/>
    </row>
    <row r="365" spans="1:13" s="4" customFormat="1">
      <c r="A365" s="113" t="s">
        <v>316</v>
      </c>
      <c r="B365" s="90"/>
      <c r="C365" s="91"/>
      <c r="D365" s="131"/>
      <c r="E365" s="131"/>
      <c r="F365" s="131"/>
      <c r="G365" s="131"/>
      <c r="H365" s="131"/>
      <c r="I365" s="131"/>
      <c r="J365" s="131"/>
      <c r="K365" s="131"/>
      <c r="L365" s="92"/>
      <c r="M365" s="92"/>
    </row>
    <row r="366" spans="1:13" s="4" customFormat="1">
      <c r="A366" s="113" t="s">
        <v>317</v>
      </c>
      <c r="B366" s="90"/>
      <c r="C366" s="91"/>
      <c r="D366" s="131"/>
      <c r="E366" s="131"/>
      <c r="F366" s="131"/>
      <c r="G366" s="131"/>
      <c r="H366" s="131"/>
      <c r="I366" s="131"/>
      <c r="J366" s="131"/>
      <c r="K366" s="131"/>
      <c r="L366" s="92"/>
      <c r="M366" s="92"/>
    </row>
    <row r="367" spans="1:13" s="4" customFormat="1">
      <c r="A367" s="113" t="s">
        <v>152</v>
      </c>
      <c r="B367" s="90"/>
      <c r="C367" s="91"/>
      <c r="D367" s="131"/>
      <c r="E367" s="131"/>
      <c r="F367" s="131"/>
      <c r="G367" s="131"/>
      <c r="H367" s="131"/>
      <c r="I367" s="131"/>
      <c r="J367" s="131"/>
      <c r="K367" s="131"/>
      <c r="L367" s="92"/>
      <c r="M367" s="92"/>
    </row>
    <row r="368" spans="1:13" s="4" customFormat="1">
      <c r="A368" s="113" t="s">
        <v>266</v>
      </c>
      <c r="B368" s="90"/>
      <c r="C368" s="91"/>
      <c r="D368" s="131"/>
      <c r="E368" s="131"/>
      <c r="F368" s="131"/>
      <c r="G368" s="131"/>
      <c r="H368" s="131"/>
      <c r="I368" s="131"/>
      <c r="J368" s="131"/>
      <c r="K368" s="131"/>
      <c r="L368" s="92"/>
      <c r="M368" s="92"/>
    </row>
    <row r="369" spans="1:13" s="4" customFormat="1">
      <c r="A369" s="113" t="s">
        <v>318</v>
      </c>
      <c r="B369" s="90"/>
      <c r="C369" s="91"/>
      <c r="D369" s="131"/>
      <c r="E369" s="131"/>
      <c r="F369" s="131"/>
      <c r="G369" s="131"/>
      <c r="H369" s="131"/>
      <c r="I369" s="131"/>
      <c r="J369" s="131"/>
      <c r="K369" s="131"/>
      <c r="L369" s="92"/>
      <c r="M369" s="92"/>
    </row>
    <row r="370" spans="1:13" s="4" customFormat="1">
      <c r="A370" s="113" t="s">
        <v>319</v>
      </c>
      <c r="B370" s="90"/>
      <c r="C370" s="91"/>
      <c r="D370" s="131"/>
      <c r="E370" s="131"/>
      <c r="F370" s="131"/>
      <c r="G370" s="131"/>
      <c r="H370" s="131"/>
      <c r="I370" s="131"/>
      <c r="J370" s="131"/>
      <c r="K370" s="131"/>
      <c r="L370" s="92"/>
      <c r="M370" s="92"/>
    </row>
    <row r="371" spans="1:13" s="4" customFormat="1">
      <c r="A371" s="113" t="s">
        <v>159</v>
      </c>
      <c r="B371" s="90"/>
      <c r="C371" s="91"/>
      <c r="D371" s="131"/>
      <c r="E371" s="131"/>
      <c r="F371" s="131"/>
      <c r="G371" s="131"/>
      <c r="H371" s="131"/>
      <c r="I371" s="131"/>
      <c r="J371" s="131"/>
      <c r="K371" s="131"/>
      <c r="L371" s="92"/>
      <c r="M371" s="92"/>
    </row>
    <row r="372" spans="1:13" s="4" customFormat="1">
      <c r="A372" s="113" t="s">
        <v>320</v>
      </c>
      <c r="B372" s="90"/>
      <c r="C372" s="91"/>
      <c r="D372" s="131"/>
      <c r="E372" s="131"/>
      <c r="F372" s="131"/>
      <c r="G372" s="131"/>
      <c r="H372" s="131"/>
      <c r="I372" s="131"/>
      <c r="J372" s="131"/>
      <c r="K372" s="131"/>
      <c r="L372" s="92"/>
      <c r="M372" s="92"/>
    </row>
    <row r="373" spans="1:13" s="4" customFormat="1">
      <c r="A373" s="113" t="s">
        <v>321</v>
      </c>
      <c r="B373" s="90"/>
      <c r="C373" s="91"/>
      <c r="D373" s="131"/>
      <c r="E373" s="131"/>
      <c r="F373" s="131"/>
      <c r="G373" s="131"/>
      <c r="H373" s="131"/>
      <c r="I373" s="131"/>
      <c r="J373" s="131"/>
      <c r="K373" s="131"/>
      <c r="L373" s="92"/>
      <c r="M373" s="92"/>
    </row>
    <row r="374" spans="1:13" s="4" customFormat="1">
      <c r="A374" s="113" t="s">
        <v>322</v>
      </c>
      <c r="B374" s="90"/>
      <c r="C374" s="91"/>
      <c r="D374" s="131"/>
      <c r="E374" s="131"/>
      <c r="F374" s="131"/>
      <c r="G374" s="131"/>
      <c r="H374" s="131"/>
      <c r="I374" s="131"/>
      <c r="J374" s="131"/>
      <c r="K374" s="131"/>
      <c r="L374" s="92"/>
      <c r="M374" s="92"/>
    </row>
    <row r="375" spans="1:13" s="4" customFormat="1">
      <c r="A375" s="113" t="s">
        <v>323</v>
      </c>
      <c r="B375" s="90"/>
      <c r="C375" s="91"/>
      <c r="D375" s="131"/>
      <c r="E375" s="131"/>
      <c r="F375" s="131"/>
      <c r="G375" s="131"/>
      <c r="H375" s="131"/>
      <c r="I375" s="131"/>
      <c r="J375" s="131"/>
      <c r="K375" s="131"/>
      <c r="L375" s="92"/>
      <c r="M375" s="92"/>
    </row>
    <row r="376" spans="1:13" s="4" customFormat="1">
      <c r="A376" s="113" t="s">
        <v>156</v>
      </c>
      <c r="B376" s="90"/>
      <c r="C376" s="91"/>
      <c r="D376" s="131"/>
      <c r="E376" s="131"/>
      <c r="F376" s="131"/>
      <c r="G376" s="131"/>
      <c r="H376" s="131"/>
      <c r="I376" s="131"/>
      <c r="J376" s="131"/>
      <c r="K376" s="131"/>
      <c r="L376" s="92"/>
      <c r="M376" s="92"/>
    </row>
    <row r="377" spans="1:13" s="4" customFormat="1">
      <c r="A377" s="113" t="s">
        <v>324</v>
      </c>
      <c r="B377" s="90"/>
      <c r="C377" s="91"/>
      <c r="D377" s="131"/>
      <c r="E377" s="131"/>
      <c r="F377" s="131"/>
      <c r="G377" s="131"/>
      <c r="H377" s="131"/>
      <c r="I377" s="131"/>
      <c r="J377" s="131"/>
      <c r="K377" s="131"/>
      <c r="L377" s="92"/>
      <c r="M377" s="92"/>
    </row>
    <row r="378" spans="1:13" s="4" customFormat="1">
      <c r="A378" s="113"/>
      <c r="B378" s="90"/>
      <c r="C378" s="91"/>
      <c r="D378" s="131"/>
      <c r="E378" s="131"/>
      <c r="F378" s="131"/>
      <c r="G378" s="131"/>
      <c r="H378" s="131"/>
      <c r="I378" s="131"/>
      <c r="J378" s="131"/>
      <c r="K378" s="131"/>
      <c r="L378" s="92"/>
      <c r="M378" s="92"/>
    </row>
    <row r="379" spans="1:13" s="4" customFormat="1">
      <c r="A379" s="113" t="s">
        <v>376</v>
      </c>
      <c r="B379" s="90"/>
      <c r="C379" s="91"/>
      <c r="D379" s="131"/>
      <c r="E379" s="131"/>
      <c r="F379" s="131"/>
      <c r="G379" s="131"/>
      <c r="H379" s="131"/>
      <c r="I379" s="131"/>
      <c r="J379" s="131"/>
      <c r="K379" s="131"/>
      <c r="L379" s="92"/>
      <c r="M379" s="92"/>
    </row>
    <row r="380" spans="1:13" s="4" customFormat="1">
      <c r="A380" s="113" t="s">
        <v>325</v>
      </c>
      <c r="B380" s="90"/>
      <c r="C380" s="91"/>
      <c r="D380" s="131"/>
      <c r="E380" s="131"/>
      <c r="F380" s="131"/>
      <c r="G380" s="131"/>
      <c r="H380" s="131"/>
      <c r="I380" s="131"/>
      <c r="J380" s="131"/>
      <c r="K380" s="131"/>
      <c r="L380" s="92"/>
      <c r="M380" s="92"/>
    </row>
    <row r="381" spans="1:13" s="4" customFormat="1">
      <c r="A381" s="113" t="s">
        <v>326</v>
      </c>
      <c r="B381" s="90"/>
      <c r="C381" s="91"/>
      <c r="D381" s="131"/>
      <c r="E381" s="131"/>
      <c r="F381" s="131"/>
      <c r="G381" s="131"/>
      <c r="H381" s="131"/>
      <c r="I381" s="131"/>
      <c r="J381" s="131"/>
      <c r="K381" s="131"/>
      <c r="L381" s="92"/>
      <c r="M381" s="92"/>
    </row>
    <row r="382" spans="1:13" s="4" customFormat="1">
      <c r="A382" s="113" t="s">
        <v>152</v>
      </c>
      <c r="B382" s="90"/>
      <c r="C382" s="91"/>
      <c r="D382" s="131"/>
      <c r="E382" s="131"/>
      <c r="F382" s="131"/>
      <c r="G382" s="131"/>
      <c r="H382" s="131"/>
      <c r="I382" s="131"/>
      <c r="J382" s="131"/>
      <c r="K382" s="131"/>
      <c r="L382" s="92"/>
      <c r="M382" s="92"/>
    </row>
    <row r="383" spans="1:13" s="4" customFormat="1">
      <c r="A383" s="113" t="s">
        <v>327</v>
      </c>
      <c r="B383" s="90"/>
      <c r="C383" s="91"/>
      <c r="D383" s="131"/>
      <c r="E383" s="131"/>
      <c r="F383" s="131"/>
      <c r="G383" s="131"/>
      <c r="H383" s="131"/>
      <c r="I383" s="131"/>
      <c r="J383" s="131"/>
      <c r="K383" s="131"/>
      <c r="L383" s="92"/>
      <c r="M383" s="92"/>
    </row>
    <row r="384" spans="1:13" s="4" customFormat="1">
      <c r="A384" s="113" t="s">
        <v>259</v>
      </c>
      <c r="B384" s="90"/>
      <c r="C384" s="91"/>
      <c r="D384" s="131"/>
      <c r="E384" s="131"/>
      <c r="F384" s="131"/>
      <c r="G384" s="131"/>
      <c r="H384" s="131"/>
      <c r="I384" s="131"/>
      <c r="J384" s="131"/>
      <c r="K384" s="131"/>
      <c r="L384" s="92"/>
      <c r="M384" s="92"/>
    </row>
    <row r="385" spans="1:13" s="4" customFormat="1">
      <c r="A385" s="113" t="s">
        <v>156</v>
      </c>
      <c r="B385" s="90"/>
      <c r="C385" s="91"/>
      <c r="D385" s="131"/>
      <c r="E385" s="131"/>
      <c r="F385" s="131"/>
      <c r="G385" s="131"/>
      <c r="H385" s="131"/>
      <c r="I385" s="131"/>
      <c r="J385" s="131"/>
      <c r="K385" s="131"/>
      <c r="L385" s="92"/>
      <c r="M385" s="92"/>
    </row>
    <row r="386" spans="1:13" s="4" customFormat="1">
      <c r="A386" s="113" t="s">
        <v>328</v>
      </c>
      <c r="B386" s="90"/>
      <c r="C386" s="91"/>
      <c r="D386" s="131"/>
      <c r="E386" s="131"/>
      <c r="F386" s="131"/>
      <c r="G386" s="131"/>
      <c r="H386" s="131"/>
      <c r="I386" s="131"/>
      <c r="J386" s="131"/>
      <c r="K386" s="131"/>
      <c r="L386" s="92"/>
      <c r="M386" s="92"/>
    </row>
    <row r="387" spans="1:13" s="4" customFormat="1">
      <c r="A387" s="113" t="s">
        <v>215</v>
      </c>
      <c r="B387" s="90"/>
      <c r="C387" s="91"/>
      <c r="D387" s="131"/>
      <c r="E387" s="131"/>
      <c r="F387" s="131"/>
      <c r="G387" s="131"/>
      <c r="H387" s="131"/>
      <c r="I387" s="131"/>
      <c r="J387" s="131"/>
      <c r="K387" s="131"/>
      <c r="L387" s="92"/>
      <c r="M387" s="92"/>
    </row>
    <row r="388" spans="1:13" s="4" customFormat="1">
      <c r="A388" s="113" t="s">
        <v>159</v>
      </c>
      <c r="B388" s="90"/>
      <c r="C388" s="91"/>
      <c r="D388" s="131"/>
      <c r="E388" s="131"/>
      <c r="F388" s="131"/>
      <c r="G388" s="131"/>
      <c r="H388" s="131"/>
      <c r="I388" s="131"/>
      <c r="J388" s="131"/>
      <c r="K388" s="131"/>
      <c r="L388" s="92"/>
      <c r="M388" s="92"/>
    </row>
    <row r="389" spans="1:13" s="4" customFormat="1">
      <c r="A389" s="113" t="s">
        <v>169</v>
      </c>
      <c r="B389" s="90"/>
      <c r="C389" s="91"/>
      <c r="D389" s="131"/>
      <c r="E389" s="131"/>
      <c r="F389" s="131"/>
      <c r="G389" s="131"/>
      <c r="H389" s="131"/>
      <c r="I389" s="131"/>
      <c r="J389" s="131"/>
      <c r="K389" s="131"/>
      <c r="L389" s="92"/>
      <c r="M389" s="92"/>
    </row>
    <row r="390" spans="1:13" s="4" customFormat="1">
      <c r="A390" s="113"/>
      <c r="B390" s="90"/>
      <c r="C390" s="91"/>
      <c r="D390" s="131"/>
      <c r="E390" s="131"/>
      <c r="F390" s="131"/>
      <c r="G390" s="131"/>
      <c r="H390" s="131"/>
      <c r="I390" s="131"/>
      <c r="J390" s="131"/>
      <c r="K390" s="131"/>
      <c r="L390" s="92"/>
      <c r="M390" s="92"/>
    </row>
    <row r="391" spans="1:13" s="4" customFormat="1">
      <c r="A391" s="113" t="s">
        <v>377</v>
      </c>
      <c r="B391" s="90"/>
      <c r="C391" s="91"/>
      <c r="D391" s="131"/>
      <c r="E391" s="131"/>
      <c r="F391" s="131"/>
      <c r="G391" s="131"/>
      <c r="H391" s="131"/>
      <c r="I391" s="131"/>
      <c r="J391" s="131"/>
      <c r="K391" s="131"/>
      <c r="L391" s="92"/>
      <c r="M391" s="92"/>
    </row>
    <row r="392" spans="1:13" s="4" customFormat="1">
      <c r="A392" s="113" t="s">
        <v>325</v>
      </c>
      <c r="B392" s="90"/>
      <c r="C392" s="91"/>
      <c r="D392" s="131"/>
      <c r="E392" s="131"/>
      <c r="F392" s="131"/>
      <c r="G392" s="131"/>
      <c r="H392" s="131"/>
      <c r="I392" s="131"/>
      <c r="J392" s="131"/>
      <c r="K392" s="131"/>
      <c r="L392" s="92"/>
      <c r="M392" s="92"/>
    </row>
    <row r="393" spans="1:13" s="4" customFormat="1">
      <c r="A393" s="113" t="s">
        <v>171</v>
      </c>
      <c r="B393" s="90"/>
      <c r="C393" s="91"/>
      <c r="D393" s="131"/>
      <c r="E393" s="131"/>
      <c r="F393" s="131"/>
      <c r="G393" s="131"/>
      <c r="H393" s="131"/>
      <c r="I393" s="131"/>
      <c r="J393" s="131"/>
      <c r="K393" s="131"/>
      <c r="L393" s="92"/>
      <c r="M393" s="92"/>
    </row>
    <row r="394" spans="1:13" s="4" customFormat="1">
      <c r="A394" s="113" t="s">
        <v>152</v>
      </c>
      <c r="B394" s="90"/>
      <c r="C394" s="91"/>
      <c r="D394" s="131"/>
      <c r="E394" s="131"/>
      <c r="F394" s="131"/>
      <c r="G394" s="131"/>
      <c r="H394" s="131"/>
      <c r="I394" s="131"/>
      <c r="J394" s="131"/>
      <c r="K394" s="131"/>
      <c r="L394" s="92"/>
      <c r="M394" s="92"/>
    </row>
    <row r="395" spans="1:13" s="4" customFormat="1">
      <c r="A395" s="113" t="s">
        <v>329</v>
      </c>
      <c r="B395" s="90"/>
      <c r="C395" s="91"/>
      <c r="D395" s="131"/>
      <c r="E395" s="131"/>
      <c r="F395" s="131"/>
      <c r="G395" s="131"/>
      <c r="H395" s="131"/>
      <c r="I395" s="131"/>
      <c r="J395" s="131"/>
      <c r="K395" s="131"/>
      <c r="L395" s="92"/>
      <c r="M395" s="92"/>
    </row>
    <row r="396" spans="1:13" s="4" customFormat="1">
      <c r="A396" s="113" t="s">
        <v>259</v>
      </c>
      <c r="B396" s="90"/>
      <c r="C396" s="91"/>
      <c r="D396" s="131"/>
      <c r="E396" s="131"/>
      <c r="F396" s="131"/>
      <c r="G396" s="131"/>
      <c r="H396" s="131"/>
      <c r="I396" s="131"/>
      <c r="J396" s="131"/>
      <c r="K396" s="131"/>
      <c r="L396" s="92"/>
      <c r="M396" s="92"/>
    </row>
    <row r="397" spans="1:13" s="4" customFormat="1">
      <c r="A397" s="113" t="s">
        <v>156</v>
      </c>
      <c r="B397" s="90"/>
      <c r="C397" s="91"/>
      <c r="D397" s="131"/>
      <c r="E397" s="131"/>
      <c r="F397" s="131"/>
      <c r="G397" s="131"/>
      <c r="H397" s="131"/>
      <c r="I397" s="131"/>
      <c r="J397" s="131"/>
      <c r="K397" s="131"/>
      <c r="L397" s="92"/>
      <c r="M397" s="92"/>
    </row>
    <row r="398" spans="1:13" s="4" customFormat="1">
      <c r="A398" s="113" t="s">
        <v>330</v>
      </c>
      <c r="B398" s="90"/>
      <c r="C398" s="91"/>
      <c r="D398" s="131"/>
      <c r="E398" s="131"/>
      <c r="F398" s="131"/>
      <c r="G398" s="131"/>
      <c r="H398" s="131"/>
      <c r="I398" s="131"/>
      <c r="J398" s="131"/>
      <c r="K398" s="131"/>
      <c r="L398" s="92"/>
      <c r="M398" s="92"/>
    </row>
    <row r="399" spans="1:13" s="4" customFormat="1">
      <c r="A399" s="113" t="s">
        <v>215</v>
      </c>
      <c r="B399" s="90"/>
      <c r="C399" s="91"/>
      <c r="D399" s="131"/>
      <c r="E399" s="131"/>
      <c r="F399" s="131"/>
      <c r="G399" s="131"/>
      <c r="H399" s="131"/>
      <c r="I399" s="131"/>
      <c r="J399" s="131"/>
      <c r="K399" s="131"/>
      <c r="L399" s="92"/>
      <c r="M399" s="92"/>
    </row>
    <row r="400" spans="1:13" s="4" customFormat="1">
      <c r="A400" s="113" t="s">
        <v>159</v>
      </c>
      <c r="B400" s="90"/>
      <c r="C400" s="91"/>
      <c r="D400" s="131"/>
      <c r="E400" s="131"/>
      <c r="F400" s="131"/>
      <c r="G400" s="131"/>
      <c r="H400" s="131"/>
      <c r="I400" s="131"/>
      <c r="J400" s="131"/>
      <c r="K400" s="131"/>
      <c r="L400" s="92"/>
      <c r="M400" s="92"/>
    </row>
    <row r="401" spans="1:13" s="4" customFormat="1">
      <c r="A401" s="113" t="s">
        <v>169</v>
      </c>
      <c r="B401" s="90"/>
      <c r="C401" s="91"/>
      <c r="D401" s="131"/>
      <c r="E401" s="131"/>
      <c r="F401" s="131"/>
      <c r="G401" s="131"/>
      <c r="H401" s="131"/>
      <c r="I401" s="131"/>
      <c r="J401" s="131"/>
      <c r="K401" s="131"/>
      <c r="L401" s="92"/>
      <c r="M401" s="92"/>
    </row>
    <row r="402" spans="1:13" s="4" customFormat="1">
      <c r="A402" s="113"/>
      <c r="B402" s="90"/>
      <c r="C402" s="91"/>
      <c r="D402" s="131"/>
      <c r="E402" s="131"/>
      <c r="F402" s="131"/>
      <c r="G402" s="131"/>
      <c r="H402" s="131"/>
      <c r="I402" s="131"/>
      <c r="J402" s="131"/>
      <c r="K402" s="131"/>
      <c r="L402" s="92"/>
      <c r="M402" s="92"/>
    </row>
    <row r="403" spans="1:13" s="4" customFormat="1">
      <c r="A403" s="113" t="s">
        <v>378</v>
      </c>
      <c r="B403" s="90"/>
      <c r="C403" s="91"/>
      <c r="D403" s="131"/>
      <c r="E403" s="131"/>
      <c r="F403" s="131"/>
      <c r="G403" s="131"/>
      <c r="H403" s="131"/>
      <c r="I403" s="131"/>
      <c r="J403" s="131"/>
      <c r="K403" s="131"/>
      <c r="L403" s="92"/>
      <c r="M403" s="92"/>
    </row>
    <row r="404" spans="1:13" s="4" customFormat="1">
      <c r="A404" s="113" t="s">
        <v>252</v>
      </c>
      <c r="B404" s="90"/>
      <c r="C404" s="91"/>
      <c r="D404" s="131"/>
      <c r="E404" s="131"/>
      <c r="F404" s="131"/>
      <c r="G404" s="131"/>
      <c r="H404" s="131"/>
      <c r="I404" s="131"/>
      <c r="J404" s="131"/>
      <c r="K404" s="131"/>
      <c r="L404" s="92"/>
      <c r="M404" s="92"/>
    </row>
    <row r="405" spans="1:13" s="4" customFormat="1">
      <c r="A405" s="113" t="s">
        <v>152</v>
      </c>
      <c r="B405" s="90"/>
      <c r="C405" s="91"/>
      <c r="D405" s="131"/>
      <c r="E405" s="131"/>
      <c r="F405" s="131"/>
      <c r="G405" s="131"/>
      <c r="H405" s="131"/>
      <c r="I405" s="131"/>
      <c r="J405" s="131"/>
      <c r="K405" s="131"/>
      <c r="L405" s="92"/>
      <c r="M405" s="92"/>
    </row>
    <row r="406" spans="1:13" s="4" customFormat="1">
      <c r="A406" s="113" t="s">
        <v>259</v>
      </c>
      <c r="B406" s="90"/>
      <c r="C406" s="91"/>
      <c r="D406" s="131"/>
      <c r="E406" s="131"/>
      <c r="F406" s="131"/>
      <c r="G406" s="131"/>
      <c r="H406" s="131"/>
      <c r="I406" s="131"/>
      <c r="J406" s="131"/>
      <c r="K406" s="131"/>
      <c r="L406" s="92"/>
      <c r="M406" s="92"/>
    </row>
    <row r="407" spans="1:13" s="4" customFormat="1">
      <c r="A407" s="113" t="s">
        <v>331</v>
      </c>
      <c r="B407" s="90"/>
      <c r="C407" s="91"/>
      <c r="D407" s="131"/>
      <c r="E407" s="131"/>
      <c r="F407" s="131"/>
      <c r="G407" s="131"/>
      <c r="H407" s="131"/>
      <c r="I407" s="131"/>
      <c r="J407" s="131"/>
      <c r="K407" s="131"/>
      <c r="L407" s="92"/>
      <c r="M407" s="92"/>
    </row>
    <row r="408" spans="1:13" s="4" customFormat="1">
      <c r="A408" s="113" t="s">
        <v>178</v>
      </c>
      <c r="B408" s="90"/>
      <c r="C408" s="91"/>
      <c r="D408" s="131"/>
      <c r="E408" s="131"/>
      <c r="F408" s="131"/>
      <c r="G408" s="131"/>
      <c r="H408" s="131"/>
      <c r="I408" s="131"/>
      <c r="J408" s="131"/>
      <c r="K408" s="131"/>
      <c r="L408" s="92"/>
      <c r="M408" s="92"/>
    </row>
    <row r="409" spans="1:13" s="4" customFormat="1">
      <c r="A409" s="113" t="s">
        <v>255</v>
      </c>
      <c r="B409" s="90"/>
      <c r="C409" s="91"/>
      <c r="D409" s="131"/>
      <c r="E409" s="131"/>
      <c r="F409" s="131"/>
      <c r="G409" s="131"/>
      <c r="H409" s="131"/>
      <c r="I409" s="131"/>
      <c r="J409" s="131"/>
      <c r="K409" s="131"/>
      <c r="L409" s="92"/>
      <c r="M409" s="92"/>
    </row>
    <row r="410" spans="1:13" s="4" customFormat="1">
      <c r="A410" s="113" t="s">
        <v>332</v>
      </c>
      <c r="B410" s="90"/>
      <c r="C410" s="91"/>
      <c r="D410" s="131"/>
      <c r="E410" s="131"/>
      <c r="F410" s="131"/>
      <c r="G410" s="131"/>
      <c r="H410" s="131"/>
      <c r="I410" s="131"/>
      <c r="J410" s="131"/>
      <c r="K410" s="131"/>
      <c r="L410" s="92"/>
      <c r="M410" s="92"/>
    </row>
    <row r="411" spans="1:13" s="4" customFormat="1">
      <c r="A411" s="113" t="s">
        <v>159</v>
      </c>
      <c r="B411" s="90"/>
      <c r="C411" s="91"/>
      <c r="D411" s="131"/>
      <c r="E411" s="131"/>
      <c r="F411" s="131"/>
      <c r="G411" s="131"/>
      <c r="H411" s="131"/>
      <c r="I411" s="131"/>
      <c r="J411" s="131"/>
      <c r="K411" s="131"/>
      <c r="L411" s="92"/>
      <c r="M411" s="92"/>
    </row>
    <row r="412" spans="1:13" s="4" customFormat="1">
      <c r="A412" s="113" t="s">
        <v>161</v>
      </c>
      <c r="B412" s="90"/>
      <c r="C412" s="91"/>
      <c r="D412" s="131"/>
      <c r="E412" s="131"/>
      <c r="F412" s="131"/>
      <c r="G412" s="131"/>
      <c r="H412" s="131"/>
      <c r="I412" s="131"/>
      <c r="J412" s="131"/>
      <c r="K412" s="131"/>
      <c r="L412" s="92"/>
      <c r="M412" s="92"/>
    </row>
    <row r="413" spans="1:13" s="4" customFormat="1">
      <c r="A413" s="113"/>
      <c r="B413" s="90"/>
      <c r="C413" s="91"/>
      <c r="D413" s="131"/>
      <c r="E413" s="131"/>
      <c r="F413" s="131"/>
      <c r="G413" s="131"/>
      <c r="H413" s="131"/>
      <c r="I413" s="131"/>
      <c r="J413" s="131"/>
      <c r="K413" s="131"/>
      <c r="L413" s="92"/>
      <c r="M413" s="92"/>
    </row>
    <row r="414" spans="1:13" s="4" customFormat="1">
      <c r="A414" s="113" t="s">
        <v>379</v>
      </c>
      <c r="B414" s="90"/>
      <c r="C414" s="91"/>
      <c r="D414" s="131"/>
      <c r="E414" s="131"/>
      <c r="F414" s="131"/>
      <c r="G414" s="131"/>
      <c r="H414" s="131"/>
      <c r="I414" s="131"/>
      <c r="J414" s="131"/>
      <c r="K414" s="131"/>
      <c r="L414" s="92"/>
      <c r="M414" s="92"/>
    </row>
    <row r="415" spans="1:13" s="4" customFormat="1">
      <c r="A415" s="113" t="s">
        <v>333</v>
      </c>
      <c r="B415" s="90"/>
      <c r="C415" s="91"/>
      <c r="D415" s="131"/>
      <c r="E415" s="131"/>
      <c r="F415" s="131"/>
      <c r="G415" s="131"/>
      <c r="H415" s="131"/>
      <c r="I415" s="131"/>
      <c r="J415" s="131"/>
      <c r="K415" s="131"/>
      <c r="L415" s="92"/>
      <c r="M415" s="92"/>
    </row>
    <row r="416" spans="1:13" s="4" customFormat="1">
      <c r="A416" s="113" t="s">
        <v>259</v>
      </c>
      <c r="B416" s="90"/>
      <c r="C416" s="91"/>
      <c r="D416" s="131"/>
      <c r="E416" s="131"/>
      <c r="F416" s="131"/>
      <c r="G416" s="131"/>
      <c r="H416" s="131"/>
      <c r="I416" s="131"/>
      <c r="J416" s="131"/>
      <c r="K416" s="131"/>
      <c r="L416" s="92"/>
      <c r="M416" s="92"/>
    </row>
    <row r="417" spans="1:13" s="4" customFormat="1">
      <c r="A417" s="113" t="s">
        <v>334</v>
      </c>
      <c r="B417" s="90"/>
      <c r="C417" s="91"/>
      <c r="D417" s="131"/>
      <c r="E417" s="131"/>
      <c r="F417" s="131"/>
      <c r="G417" s="131"/>
      <c r="H417" s="131"/>
      <c r="I417" s="131"/>
      <c r="J417" s="131"/>
      <c r="K417" s="131"/>
      <c r="L417" s="92"/>
      <c r="M417" s="92"/>
    </row>
    <row r="418" spans="1:13" s="4" customFormat="1">
      <c r="A418" s="113" t="s">
        <v>268</v>
      </c>
      <c r="B418" s="90"/>
      <c r="C418" s="91"/>
      <c r="D418" s="131"/>
      <c r="E418" s="131"/>
      <c r="F418" s="131"/>
      <c r="G418" s="131"/>
      <c r="H418" s="131"/>
      <c r="I418" s="131"/>
      <c r="J418" s="131"/>
      <c r="K418" s="131"/>
      <c r="L418" s="92"/>
      <c r="M418" s="92"/>
    </row>
    <row r="419" spans="1:13" s="4" customFormat="1">
      <c r="A419" s="113" t="s">
        <v>269</v>
      </c>
      <c r="B419" s="90"/>
      <c r="C419" s="91"/>
      <c r="D419" s="131"/>
      <c r="E419" s="131"/>
      <c r="F419" s="131"/>
      <c r="G419" s="131"/>
      <c r="H419" s="131"/>
      <c r="I419" s="131"/>
      <c r="J419" s="131"/>
      <c r="K419" s="131"/>
      <c r="L419" s="92"/>
      <c r="M419" s="92"/>
    </row>
    <row r="420" spans="1:13" s="4" customFormat="1">
      <c r="A420" s="113" t="s">
        <v>319</v>
      </c>
      <c r="B420" s="90"/>
      <c r="C420" s="91"/>
      <c r="D420" s="131"/>
      <c r="E420" s="131"/>
      <c r="F420" s="131"/>
      <c r="G420" s="131"/>
      <c r="H420" s="131"/>
      <c r="I420" s="131"/>
      <c r="J420" s="131"/>
      <c r="K420" s="131"/>
      <c r="L420" s="92"/>
      <c r="M420" s="92"/>
    </row>
    <row r="421" spans="1:13" s="4" customFormat="1">
      <c r="A421" s="113" t="s">
        <v>270</v>
      </c>
      <c r="B421" s="90"/>
      <c r="C421" s="91"/>
      <c r="D421" s="131"/>
      <c r="E421" s="131"/>
      <c r="F421" s="131"/>
      <c r="G421" s="131"/>
      <c r="H421" s="131"/>
      <c r="I421" s="131"/>
      <c r="J421" s="131"/>
      <c r="K421" s="131"/>
      <c r="L421" s="92"/>
      <c r="M421" s="92"/>
    </row>
    <row r="422" spans="1:13" s="4" customFormat="1">
      <c r="A422" s="113" t="s">
        <v>162</v>
      </c>
      <c r="B422" s="90"/>
      <c r="C422" s="91"/>
      <c r="D422" s="131"/>
      <c r="E422" s="131"/>
      <c r="F422" s="131"/>
      <c r="G422" s="131"/>
      <c r="H422" s="131"/>
      <c r="I422" s="131"/>
      <c r="J422" s="131"/>
      <c r="K422" s="131"/>
      <c r="L422" s="92"/>
      <c r="M422" s="92"/>
    </row>
    <row r="423" spans="1:13" s="4" customFormat="1">
      <c r="A423" s="113" t="s">
        <v>271</v>
      </c>
      <c r="B423" s="90"/>
      <c r="C423" s="91"/>
      <c r="D423" s="131"/>
      <c r="E423" s="131"/>
      <c r="F423" s="131"/>
      <c r="G423" s="131"/>
      <c r="H423" s="131"/>
      <c r="I423" s="131"/>
      <c r="J423" s="131"/>
      <c r="K423" s="131"/>
      <c r="L423" s="92"/>
      <c r="M423" s="92"/>
    </row>
    <row r="424" spans="1:13" s="4" customFormat="1">
      <c r="A424" s="113" t="s">
        <v>272</v>
      </c>
      <c r="B424" s="90"/>
      <c r="C424" s="91"/>
      <c r="D424" s="131"/>
      <c r="E424" s="131"/>
      <c r="F424" s="131"/>
      <c r="G424" s="131"/>
      <c r="H424" s="131"/>
      <c r="I424" s="131"/>
      <c r="J424" s="131"/>
      <c r="K424" s="131"/>
      <c r="L424" s="92"/>
      <c r="M424" s="92"/>
    </row>
    <row r="425" spans="1:13" s="4" customFormat="1">
      <c r="A425" s="113" t="s">
        <v>273</v>
      </c>
      <c r="B425" s="90"/>
      <c r="C425" s="91"/>
      <c r="D425" s="131"/>
      <c r="E425" s="131"/>
      <c r="F425" s="131"/>
      <c r="G425" s="131"/>
      <c r="H425" s="131"/>
      <c r="I425" s="131"/>
      <c r="J425" s="131"/>
      <c r="K425" s="131"/>
      <c r="L425" s="92"/>
      <c r="M425" s="92"/>
    </row>
    <row r="426" spans="1:13" s="4" customFormat="1">
      <c r="A426" s="113" t="s">
        <v>335</v>
      </c>
      <c r="B426" s="90"/>
      <c r="C426" s="91"/>
      <c r="D426" s="131"/>
      <c r="E426" s="131"/>
      <c r="F426" s="131"/>
      <c r="G426" s="131"/>
      <c r="H426" s="131"/>
      <c r="I426" s="131"/>
      <c r="J426" s="131"/>
      <c r="K426" s="131"/>
      <c r="L426" s="92"/>
      <c r="M426" s="92"/>
    </row>
    <row r="427" spans="1:13" s="4" customFormat="1">
      <c r="A427" s="113"/>
      <c r="B427" s="90"/>
      <c r="C427" s="91"/>
      <c r="D427" s="131"/>
      <c r="E427" s="131"/>
      <c r="F427" s="131"/>
      <c r="G427" s="131"/>
      <c r="H427" s="131"/>
      <c r="I427" s="131"/>
      <c r="J427" s="131"/>
      <c r="K427" s="131"/>
      <c r="L427" s="92"/>
      <c r="M427" s="92"/>
    </row>
    <row r="428" spans="1:13" s="4" customFormat="1">
      <c r="A428" s="113" t="s">
        <v>380</v>
      </c>
      <c r="B428" s="90"/>
      <c r="C428" s="91"/>
      <c r="D428" s="131"/>
      <c r="E428" s="131"/>
      <c r="F428" s="131"/>
      <c r="G428" s="131"/>
      <c r="H428" s="131"/>
      <c r="I428" s="131"/>
      <c r="J428" s="131"/>
      <c r="K428" s="131"/>
      <c r="L428" s="92"/>
      <c r="M428" s="92"/>
    </row>
    <row r="429" spans="1:13" s="4" customFormat="1">
      <c r="A429" s="113" t="s">
        <v>316</v>
      </c>
      <c r="B429" s="90"/>
      <c r="C429" s="91"/>
      <c r="D429" s="131"/>
      <c r="E429" s="131"/>
      <c r="F429" s="131"/>
      <c r="G429" s="131"/>
      <c r="H429" s="131"/>
      <c r="I429" s="131"/>
      <c r="J429" s="131"/>
      <c r="K429" s="131"/>
      <c r="L429" s="92"/>
      <c r="M429" s="92"/>
    </row>
    <row r="430" spans="1:13" s="4" customFormat="1">
      <c r="A430" s="113" t="s">
        <v>336</v>
      </c>
      <c r="B430" s="90"/>
      <c r="C430" s="91"/>
      <c r="D430" s="131"/>
      <c r="E430" s="131"/>
      <c r="F430" s="131"/>
      <c r="G430" s="131"/>
      <c r="H430" s="131"/>
      <c r="I430" s="131"/>
      <c r="J430" s="131"/>
      <c r="K430" s="131"/>
      <c r="L430" s="92"/>
      <c r="M430" s="92"/>
    </row>
    <row r="431" spans="1:13" s="4" customFormat="1">
      <c r="A431" s="113" t="s">
        <v>152</v>
      </c>
      <c r="B431" s="90"/>
      <c r="C431" s="91"/>
      <c r="D431" s="131"/>
      <c r="E431" s="131"/>
      <c r="F431" s="131"/>
      <c r="G431" s="131"/>
      <c r="H431" s="131"/>
      <c r="I431" s="131"/>
      <c r="J431" s="131"/>
      <c r="K431" s="131"/>
      <c r="L431" s="92"/>
      <c r="M431" s="92"/>
    </row>
    <row r="432" spans="1:13" s="4" customFormat="1">
      <c r="A432" s="113" t="s">
        <v>337</v>
      </c>
      <c r="B432" s="90"/>
      <c r="C432" s="91"/>
      <c r="D432" s="131"/>
      <c r="E432" s="131"/>
      <c r="F432" s="131"/>
      <c r="G432" s="131"/>
      <c r="H432" s="131"/>
      <c r="I432" s="131"/>
      <c r="J432" s="131"/>
      <c r="K432" s="131"/>
      <c r="L432" s="92"/>
      <c r="M432" s="92"/>
    </row>
    <row r="433" spans="1:13" s="4" customFormat="1">
      <c r="A433" s="113" t="s">
        <v>327</v>
      </c>
      <c r="B433" s="90"/>
      <c r="C433" s="91"/>
      <c r="D433" s="131"/>
      <c r="E433" s="131"/>
      <c r="F433" s="131"/>
      <c r="G433" s="131"/>
      <c r="H433" s="131"/>
      <c r="I433" s="131"/>
      <c r="J433" s="131"/>
      <c r="K433" s="131"/>
      <c r="L433" s="92"/>
      <c r="M433" s="92"/>
    </row>
    <row r="434" spans="1:13" s="4" customFormat="1">
      <c r="A434" s="113" t="s">
        <v>338</v>
      </c>
      <c r="B434" s="90"/>
      <c r="C434" s="91"/>
      <c r="D434" s="131"/>
      <c r="E434" s="131"/>
      <c r="F434" s="131"/>
      <c r="G434" s="131"/>
      <c r="H434" s="131"/>
      <c r="I434" s="131"/>
      <c r="J434" s="131"/>
      <c r="K434" s="131"/>
      <c r="L434" s="92"/>
      <c r="M434" s="92"/>
    </row>
    <row r="435" spans="1:13" s="4" customFormat="1">
      <c r="A435" s="113" t="s">
        <v>339</v>
      </c>
      <c r="B435" s="90"/>
      <c r="C435" s="91"/>
      <c r="D435" s="131"/>
      <c r="E435" s="131"/>
      <c r="F435" s="131"/>
      <c r="G435" s="131"/>
      <c r="H435" s="131"/>
      <c r="I435" s="131"/>
      <c r="J435" s="131"/>
      <c r="K435" s="131"/>
      <c r="L435" s="92"/>
      <c r="M435" s="92"/>
    </row>
    <row r="436" spans="1:13" s="4" customFormat="1">
      <c r="A436" s="113"/>
      <c r="B436" s="90"/>
      <c r="C436" s="91"/>
      <c r="D436" s="131"/>
      <c r="E436" s="131"/>
      <c r="F436" s="131"/>
      <c r="G436" s="131"/>
      <c r="H436" s="131"/>
      <c r="I436" s="131"/>
      <c r="J436" s="131"/>
      <c r="K436" s="131"/>
      <c r="L436" s="92"/>
      <c r="M436" s="92"/>
    </row>
    <row r="437" spans="1:13" s="4" customFormat="1">
      <c r="A437" s="113" t="s">
        <v>381</v>
      </c>
      <c r="B437" s="90"/>
      <c r="C437" s="91"/>
      <c r="D437" s="131"/>
      <c r="E437" s="131"/>
      <c r="F437" s="131"/>
      <c r="G437" s="131"/>
      <c r="H437" s="131"/>
      <c r="I437" s="131"/>
      <c r="J437" s="131"/>
      <c r="K437" s="131"/>
      <c r="L437" s="92"/>
      <c r="M437" s="92"/>
    </row>
    <row r="438" spans="1:13" s="4" customFormat="1">
      <c r="A438" s="113" t="s">
        <v>325</v>
      </c>
      <c r="B438" s="90"/>
      <c r="C438" s="91"/>
      <c r="D438" s="131"/>
      <c r="E438" s="131"/>
      <c r="F438" s="131"/>
      <c r="G438" s="131"/>
      <c r="H438" s="131"/>
      <c r="I438" s="131"/>
      <c r="J438" s="131"/>
      <c r="K438" s="131"/>
      <c r="L438" s="92"/>
      <c r="M438" s="92"/>
    </row>
    <row r="439" spans="1:13" s="4" customFormat="1">
      <c r="A439" s="113" t="s">
        <v>326</v>
      </c>
      <c r="B439" s="90"/>
      <c r="C439" s="91"/>
      <c r="D439" s="131"/>
      <c r="E439" s="131"/>
      <c r="F439" s="131"/>
      <c r="G439" s="131"/>
      <c r="H439" s="131"/>
      <c r="I439" s="131"/>
      <c r="J439" s="131"/>
      <c r="K439" s="131"/>
      <c r="L439" s="92"/>
      <c r="M439" s="92"/>
    </row>
    <row r="440" spans="1:13" s="4" customFormat="1">
      <c r="A440" s="113" t="s">
        <v>152</v>
      </c>
      <c r="B440" s="90"/>
      <c r="C440" s="91"/>
      <c r="D440" s="131"/>
      <c r="E440" s="131"/>
      <c r="F440" s="131"/>
      <c r="G440" s="131"/>
      <c r="H440" s="131"/>
      <c r="I440" s="131"/>
      <c r="J440" s="131"/>
      <c r="K440" s="131"/>
      <c r="L440" s="92"/>
      <c r="M440" s="92"/>
    </row>
    <row r="441" spans="1:13" s="4" customFormat="1">
      <c r="A441" s="113" t="s">
        <v>327</v>
      </c>
      <c r="B441" s="90"/>
      <c r="C441" s="91"/>
      <c r="D441" s="131"/>
      <c r="E441" s="131"/>
      <c r="F441" s="131"/>
      <c r="G441" s="131"/>
      <c r="H441" s="131"/>
      <c r="I441" s="131"/>
      <c r="J441" s="131"/>
      <c r="K441" s="131"/>
      <c r="L441" s="92"/>
      <c r="M441" s="92"/>
    </row>
    <row r="442" spans="1:13" s="4" customFormat="1">
      <c r="A442" s="113" t="s">
        <v>259</v>
      </c>
      <c r="B442" s="90"/>
      <c r="C442" s="91"/>
      <c r="D442" s="131"/>
      <c r="E442" s="131"/>
      <c r="F442" s="131"/>
      <c r="G442" s="131"/>
      <c r="H442" s="131"/>
      <c r="I442" s="131"/>
      <c r="J442" s="131"/>
      <c r="K442" s="131"/>
      <c r="L442" s="92"/>
      <c r="M442" s="92"/>
    </row>
    <row r="443" spans="1:13" s="4" customFormat="1">
      <c r="A443" s="113" t="s">
        <v>156</v>
      </c>
      <c r="B443" s="90"/>
      <c r="C443" s="91"/>
      <c r="D443" s="131"/>
      <c r="E443" s="131"/>
      <c r="F443" s="131"/>
      <c r="G443" s="131"/>
      <c r="H443" s="131"/>
      <c r="I443" s="131"/>
      <c r="J443" s="131"/>
      <c r="K443" s="131"/>
      <c r="L443" s="92"/>
      <c r="M443" s="92"/>
    </row>
    <row r="444" spans="1:13" s="4" customFormat="1">
      <c r="A444" s="113" t="s">
        <v>328</v>
      </c>
      <c r="B444" s="90"/>
      <c r="C444" s="91"/>
      <c r="D444" s="131"/>
      <c r="E444" s="131"/>
      <c r="F444" s="131"/>
      <c r="G444" s="131"/>
      <c r="H444" s="131"/>
      <c r="I444" s="131"/>
      <c r="J444" s="131"/>
      <c r="K444" s="131"/>
      <c r="L444" s="92"/>
      <c r="M444" s="92"/>
    </row>
    <row r="445" spans="1:13" s="4" customFormat="1">
      <c r="A445" s="113" t="s">
        <v>215</v>
      </c>
      <c r="B445" s="90"/>
      <c r="C445" s="91"/>
      <c r="D445" s="131"/>
      <c r="E445" s="131"/>
      <c r="F445" s="131"/>
      <c r="G445" s="131"/>
      <c r="H445" s="131"/>
      <c r="I445" s="131"/>
      <c r="J445" s="131"/>
      <c r="K445" s="131"/>
      <c r="L445" s="92"/>
      <c r="M445" s="92"/>
    </row>
    <row r="446" spans="1:13" s="4" customFormat="1">
      <c r="A446" s="113" t="s">
        <v>159</v>
      </c>
      <c r="B446" s="90"/>
      <c r="C446" s="91"/>
      <c r="D446" s="131"/>
      <c r="E446" s="131"/>
      <c r="F446" s="131"/>
      <c r="G446" s="131"/>
      <c r="H446" s="131"/>
      <c r="I446" s="131"/>
      <c r="J446" s="131"/>
      <c r="K446" s="131"/>
      <c r="L446" s="92"/>
      <c r="M446" s="92"/>
    </row>
    <row r="447" spans="1:13" s="4" customFormat="1">
      <c r="A447" s="113" t="s">
        <v>169</v>
      </c>
      <c r="B447" s="90"/>
      <c r="C447" s="91"/>
      <c r="D447" s="131"/>
      <c r="E447" s="131"/>
      <c r="F447" s="131"/>
      <c r="G447" s="131"/>
      <c r="H447" s="131"/>
      <c r="I447" s="131"/>
      <c r="J447" s="131"/>
      <c r="K447" s="131"/>
      <c r="L447" s="92"/>
      <c r="M447" s="92"/>
    </row>
    <row r="448" spans="1:13" s="4" customFormat="1">
      <c r="A448" s="113"/>
      <c r="B448" s="90"/>
      <c r="C448" s="91"/>
      <c r="D448" s="131"/>
      <c r="E448" s="131"/>
      <c r="F448" s="131"/>
      <c r="G448" s="131"/>
      <c r="H448" s="131"/>
      <c r="I448" s="131"/>
      <c r="J448" s="131"/>
      <c r="K448" s="131"/>
      <c r="L448" s="92"/>
      <c r="M448" s="92"/>
    </row>
    <row r="449" spans="1:13" s="4" customFormat="1">
      <c r="A449" s="113" t="s">
        <v>382</v>
      </c>
      <c r="B449" s="90"/>
      <c r="C449" s="91"/>
      <c r="D449" s="131"/>
      <c r="E449" s="131"/>
      <c r="F449" s="131"/>
      <c r="G449" s="131"/>
      <c r="H449" s="131"/>
      <c r="I449" s="131"/>
      <c r="J449" s="131"/>
      <c r="K449" s="131"/>
      <c r="L449" s="92"/>
      <c r="M449" s="92"/>
    </row>
    <row r="450" spans="1:13" s="4" customFormat="1">
      <c r="A450" s="113" t="s">
        <v>325</v>
      </c>
      <c r="B450" s="90"/>
      <c r="C450" s="91"/>
      <c r="D450" s="131"/>
      <c r="E450" s="131"/>
      <c r="F450" s="131"/>
      <c r="G450" s="131"/>
      <c r="H450" s="131"/>
      <c r="I450" s="131"/>
      <c r="J450" s="131"/>
      <c r="K450" s="131"/>
      <c r="L450" s="92"/>
      <c r="M450" s="92"/>
    </row>
    <row r="451" spans="1:13" s="4" customFormat="1">
      <c r="A451" s="113" t="s">
        <v>171</v>
      </c>
      <c r="B451" s="90"/>
      <c r="C451" s="91"/>
      <c r="D451" s="131"/>
      <c r="E451" s="131"/>
      <c r="F451" s="131"/>
      <c r="G451" s="131"/>
      <c r="H451" s="131"/>
      <c r="I451" s="131"/>
      <c r="J451" s="131"/>
      <c r="K451" s="131"/>
      <c r="L451" s="92"/>
      <c r="M451" s="92"/>
    </row>
    <row r="452" spans="1:13" s="4" customFormat="1">
      <c r="A452" s="113" t="s">
        <v>152</v>
      </c>
      <c r="B452" s="90"/>
      <c r="C452" s="91"/>
      <c r="D452" s="131"/>
      <c r="E452" s="131"/>
      <c r="F452" s="131"/>
      <c r="G452" s="131"/>
      <c r="H452" s="131"/>
      <c r="I452" s="131"/>
      <c r="J452" s="131"/>
      <c r="K452" s="131"/>
      <c r="L452" s="92"/>
      <c r="M452" s="92"/>
    </row>
    <row r="453" spans="1:13" s="4" customFormat="1">
      <c r="A453" s="113" t="s">
        <v>329</v>
      </c>
      <c r="B453" s="90"/>
      <c r="C453" s="91"/>
      <c r="D453" s="131"/>
      <c r="E453" s="131"/>
      <c r="F453" s="131"/>
      <c r="G453" s="131"/>
      <c r="H453" s="131"/>
      <c r="I453" s="131"/>
      <c r="J453" s="131"/>
      <c r="K453" s="131"/>
      <c r="L453" s="92"/>
      <c r="M453" s="92"/>
    </row>
    <row r="454" spans="1:13" s="4" customFormat="1">
      <c r="A454" s="113" t="s">
        <v>259</v>
      </c>
      <c r="B454" s="90"/>
      <c r="C454" s="91"/>
      <c r="D454" s="131"/>
      <c r="E454" s="131"/>
      <c r="F454" s="131"/>
      <c r="G454" s="131"/>
      <c r="H454" s="131"/>
      <c r="I454" s="131"/>
      <c r="J454" s="131"/>
      <c r="K454" s="131"/>
      <c r="L454" s="92"/>
      <c r="M454" s="92"/>
    </row>
    <row r="455" spans="1:13" s="4" customFormat="1">
      <c r="A455" s="113" t="s">
        <v>156</v>
      </c>
      <c r="B455" s="90"/>
      <c r="C455" s="91"/>
      <c r="D455" s="131"/>
      <c r="E455" s="131"/>
      <c r="F455" s="131"/>
      <c r="G455" s="131"/>
      <c r="H455" s="131"/>
      <c r="I455" s="131"/>
      <c r="J455" s="131"/>
      <c r="K455" s="131"/>
      <c r="L455" s="92"/>
      <c r="M455" s="92"/>
    </row>
    <row r="456" spans="1:13" s="4" customFormat="1">
      <c r="A456" s="113" t="s">
        <v>330</v>
      </c>
      <c r="B456" s="90"/>
      <c r="C456" s="91"/>
      <c r="D456" s="131"/>
      <c r="E456" s="131"/>
      <c r="F456" s="131"/>
      <c r="G456" s="131"/>
      <c r="H456" s="131"/>
      <c r="I456" s="131"/>
      <c r="J456" s="131"/>
      <c r="K456" s="131"/>
      <c r="L456" s="92"/>
      <c r="M456" s="92"/>
    </row>
    <row r="457" spans="1:13" s="4" customFormat="1">
      <c r="A457" s="113" t="s">
        <v>215</v>
      </c>
      <c r="B457" s="90"/>
      <c r="C457" s="91"/>
      <c r="D457" s="131"/>
      <c r="E457" s="131"/>
      <c r="F457" s="131"/>
      <c r="G457" s="131"/>
      <c r="H457" s="131"/>
      <c r="I457" s="131"/>
      <c r="J457" s="131"/>
      <c r="K457" s="131"/>
      <c r="L457" s="92"/>
      <c r="M457" s="92"/>
    </row>
    <row r="458" spans="1:13" s="4" customFormat="1">
      <c r="A458" s="113" t="s">
        <v>159</v>
      </c>
      <c r="B458" s="90"/>
      <c r="C458" s="91"/>
      <c r="D458" s="131"/>
      <c r="E458" s="131"/>
      <c r="F458" s="131"/>
      <c r="G458" s="131"/>
      <c r="H458" s="131"/>
      <c r="I458" s="131"/>
      <c r="J458" s="131"/>
      <c r="K458" s="131"/>
      <c r="L458" s="92"/>
      <c r="M458" s="92"/>
    </row>
    <row r="459" spans="1:13" s="4" customFormat="1">
      <c r="A459" s="113" t="s">
        <v>169</v>
      </c>
      <c r="B459" s="90"/>
      <c r="C459" s="91"/>
      <c r="D459" s="131"/>
      <c r="E459" s="131"/>
      <c r="F459" s="131"/>
      <c r="G459" s="131"/>
      <c r="H459" s="131"/>
      <c r="I459" s="131"/>
      <c r="J459" s="131"/>
      <c r="K459" s="131"/>
      <c r="L459" s="92"/>
      <c r="M459" s="92"/>
    </row>
    <row r="460" spans="1:13" s="4" customFormat="1">
      <c r="A460" s="113"/>
      <c r="B460" s="90"/>
      <c r="C460" s="91"/>
      <c r="D460" s="131"/>
      <c r="E460" s="131"/>
      <c r="F460" s="131"/>
      <c r="G460" s="131"/>
      <c r="H460" s="131"/>
      <c r="I460" s="131"/>
      <c r="J460" s="131"/>
      <c r="K460" s="131"/>
      <c r="L460" s="92"/>
      <c r="M460" s="92"/>
    </row>
    <row r="461" spans="1:13" s="4" customFormat="1">
      <c r="A461" s="113" t="s">
        <v>383</v>
      </c>
      <c r="B461" s="90"/>
      <c r="C461" s="91"/>
      <c r="D461" s="131"/>
      <c r="E461" s="131"/>
      <c r="F461" s="131"/>
      <c r="G461" s="131"/>
      <c r="H461" s="131"/>
      <c r="I461" s="131"/>
      <c r="J461" s="131"/>
      <c r="K461" s="131"/>
      <c r="L461" s="92"/>
      <c r="M461" s="92"/>
    </row>
    <row r="462" spans="1:13" s="4" customFormat="1">
      <c r="A462" s="113" t="s">
        <v>325</v>
      </c>
      <c r="B462" s="90"/>
      <c r="C462" s="91"/>
      <c r="D462" s="131"/>
      <c r="E462" s="131"/>
      <c r="F462" s="131"/>
      <c r="G462" s="131"/>
      <c r="H462" s="131"/>
      <c r="I462" s="131"/>
      <c r="J462" s="131"/>
      <c r="K462" s="131"/>
      <c r="L462" s="92"/>
      <c r="M462" s="92"/>
    </row>
    <row r="463" spans="1:13" s="4" customFormat="1">
      <c r="A463" s="113" t="s">
        <v>326</v>
      </c>
      <c r="B463" s="90"/>
      <c r="C463" s="91"/>
      <c r="D463" s="131"/>
      <c r="E463" s="131"/>
      <c r="F463" s="131"/>
      <c r="G463" s="131"/>
      <c r="H463" s="131"/>
      <c r="I463" s="131"/>
      <c r="J463" s="131"/>
      <c r="K463" s="131"/>
      <c r="L463" s="92"/>
      <c r="M463" s="92"/>
    </row>
    <row r="464" spans="1:13" s="4" customFormat="1">
      <c r="A464" s="113" t="s">
        <v>259</v>
      </c>
      <c r="B464" s="90"/>
      <c r="C464" s="91"/>
      <c r="D464" s="131"/>
      <c r="E464" s="131"/>
      <c r="F464" s="131"/>
      <c r="G464" s="131"/>
      <c r="H464" s="131"/>
      <c r="I464" s="131"/>
      <c r="J464" s="131"/>
      <c r="K464" s="131"/>
      <c r="L464" s="92"/>
      <c r="M464" s="92"/>
    </row>
    <row r="465" spans="1:13" s="4" customFormat="1">
      <c r="A465" s="113" t="s">
        <v>340</v>
      </c>
      <c r="B465" s="90"/>
      <c r="C465" s="91"/>
      <c r="D465" s="131"/>
      <c r="E465" s="131"/>
      <c r="F465" s="131"/>
      <c r="G465" s="131"/>
      <c r="H465" s="131"/>
      <c r="I465" s="131"/>
      <c r="J465" s="131"/>
      <c r="K465" s="131"/>
      <c r="L465" s="92"/>
      <c r="M465" s="92"/>
    </row>
    <row r="466" spans="1:13" s="4" customFormat="1">
      <c r="A466" s="113" t="s">
        <v>178</v>
      </c>
      <c r="B466" s="90"/>
      <c r="C466" s="91"/>
      <c r="D466" s="131"/>
      <c r="E466" s="131"/>
      <c r="F466" s="131"/>
      <c r="G466" s="131"/>
      <c r="H466" s="131"/>
      <c r="I466" s="131"/>
      <c r="J466" s="131"/>
      <c r="K466" s="131"/>
      <c r="L466" s="92"/>
      <c r="M466" s="92"/>
    </row>
    <row r="467" spans="1:13" s="4" customFormat="1">
      <c r="A467" s="113" t="s">
        <v>341</v>
      </c>
      <c r="B467" s="90"/>
      <c r="C467" s="91"/>
      <c r="D467" s="131"/>
      <c r="E467" s="131"/>
      <c r="F467" s="131"/>
      <c r="G467" s="131"/>
      <c r="H467" s="131"/>
      <c r="I467" s="131"/>
      <c r="J467" s="131"/>
      <c r="K467" s="131"/>
      <c r="L467" s="92"/>
      <c r="M467" s="92"/>
    </row>
    <row r="468" spans="1:13" s="4" customFormat="1">
      <c r="A468" s="113" t="s">
        <v>156</v>
      </c>
      <c r="B468" s="90"/>
      <c r="C468" s="91"/>
      <c r="D468" s="131"/>
      <c r="E468" s="131"/>
      <c r="F468" s="131"/>
      <c r="G468" s="131"/>
      <c r="H468" s="131"/>
      <c r="I468" s="131"/>
      <c r="J468" s="131"/>
      <c r="K468" s="131"/>
      <c r="L468" s="92"/>
      <c r="M468" s="92"/>
    </row>
    <row r="469" spans="1:13" s="4" customFormat="1">
      <c r="A469" s="113" t="s">
        <v>342</v>
      </c>
      <c r="B469" s="90"/>
      <c r="C469" s="91"/>
      <c r="D469" s="131"/>
      <c r="E469" s="131"/>
      <c r="F469" s="131"/>
      <c r="G469" s="131"/>
      <c r="H469" s="131"/>
      <c r="I469" s="131"/>
      <c r="J469" s="131"/>
      <c r="K469" s="131"/>
      <c r="L469" s="92"/>
      <c r="M469" s="92"/>
    </row>
    <row r="470" spans="1:13" s="4" customFormat="1">
      <c r="A470" s="113" t="s">
        <v>343</v>
      </c>
      <c r="B470" s="90"/>
      <c r="C470" s="91"/>
      <c r="D470" s="131"/>
      <c r="E470" s="131"/>
      <c r="F470" s="131"/>
      <c r="G470" s="131"/>
      <c r="H470" s="131"/>
      <c r="I470" s="131"/>
      <c r="J470" s="131"/>
      <c r="K470" s="131"/>
      <c r="L470" s="92"/>
      <c r="M470" s="92"/>
    </row>
    <row r="471" spans="1:13" s="4" customFormat="1">
      <c r="A471" s="113" t="s">
        <v>344</v>
      </c>
      <c r="B471" s="90"/>
      <c r="C471" s="91"/>
      <c r="D471" s="131"/>
      <c r="E471" s="131"/>
      <c r="F471" s="131"/>
      <c r="G471" s="131"/>
      <c r="H471" s="131"/>
      <c r="I471" s="131"/>
      <c r="J471" s="131"/>
      <c r="K471" s="131"/>
      <c r="L471" s="92"/>
      <c r="M471" s="92"/>
    </row>
    <row r="472" spans="1:13" s="4" customFormat="1">
      <c r="A472" s="113" t="s">
        <v>345</v>
      </c>
      <c r="B472" s="90"/>
      <c r="C472" s="91"/>
      <c r="D472" s="131"/>
      <c r="E472" s="131"/>
      <c r="F472" s="131"/>
      <c r="G472" s="131"/>
      <c r="H472" s="131"/>
      <c r="I472" s="131"/>
      <c r="J472" s="131"/>
      <c r="K472" s="131"/>
      <c r="L472" s="92"/>
      <c r="M472" s="92"/>
    </row>
    <row r="473" spans="1:13" s="4" customFormat="1">
      <c r="A473" s="113" t="s">
        <v>346</v>
      </c>
      <c r="B473" s="90"/>
      <c r="C473" s="91"/>
      <c r="D473" s="131"/>
      <c r="E473" s="131"/>
      <c r="F473" s="131"/>
      <c r="G473" s="131"/>
      <c r="H473" s="131"/>
      <c r="I473" s="131"/>
      <c r="J473" s="131"/>
      <c r="K473" s="131"/>
      <c r="L473" s="92"/>
      <c r="M473" s="92"/>
    </row>
    <row r="474" spans="1:13" s="4" customFormat="1">
      <c r="A474" s="113" t="s">
        <v>347</v>
      </c>
      <c r="B474" s="90"/>
      <c r="C474" s="91"/>
      <c r="D474" s="131"/>
      <c r="E474" s="131"/>
      <c r="F474" s="131"/>
      <c r="G474" s="131"/>
      <c r="H474" s="131"/>
      <c r="I474" s="131"/>
      <c r="J474" s="131"/>
      <c r="K474" s="131"/>
      <c r="L474" s="92"/>
      <c r="M474" s="92"/>
    </row>
    <row r="475" spans="1:13" s="4" customFormat="1">
      <c r="A475" s="113"/>
      <c r="B475" s="90"/>
      <c r="C475" s="91"/>
      <c r="D475" s="131"/>
      <c r="E475" s="131"/>
      <c r="F475" s="131"/>
      <c r="G475" s="131"/>
      <c r="H475" s="131"/>
      <c r="I475" s="131"/>
      <c r="J475" s="131"/>
      <c r="K475" s="131"/>
      <c r="L475" s="92"/>
      <c r="M475" s="92"/>
    </row>
    <row r="476" spans="1:13" s="4" customFormat="1">
      <c r="A476" s="113" t="s">
        <v>384</v>
      </c>
      <c r="B476" s="90"/>
      <c r="C476" s="91"/>
      <c r="D476" s="131"/>
      <c r="E476" s="131"/>
      <c r="F476" s="131"/>
      <c r="G476" s="131"/>
      <c r="H476" s="131"/>
      <c r="I476" s="131"/>
      <c r="J476" s="131"/>
      <c r="K476" s="131"/>
      <c r="L476" s="92"/>
      <c r="M476" s="92"/>
    </row>
    <row r="477" spans="1:13" s="4" customFormat="1">
      <c r="A477" s="113" t="s">
        <v>348</v>
      </c>
      <c r="B477" s="90"/>
      <c r="C477" s="91"/>
      <c r="D477" s="131"/>
      <c r="E477" s="131"/>
      <c r="F477" s="131"/>
      <c r="G477" s="131"/>
      <c r="H477" s="131"/>
      <c r="I477" s="131"/>
      <c r="J477" s="131"/>
      <c r="K477" s="131"/>
      <c r="L477" s="92"/>
      <c r="M477" s="92"/>
    </row>
    <row r="478" spans="1:13" s="4" customFormat="1">
      <c r="A478" s="113" t="s">
        <v>349</v>
      </c>
      <c r="B478" s="90"/>
      <c r="C478" s="91"/>
      <c r="D478" s="131"/>
      <c r="E478" s="131"/>
      <c r="F478" s="131"/>
      <c r="G478" s="131"/>
      <c r="H478" s="131"/>
      <c r="I478" s="131"/>
      <c r="J478" s="131"/>
      <c r="K478" s="131"/>
      <c r="L478" s="92"/>
      <c r="M478" s="92"/>
    </row>
    <row r="479" spans="1:13" s="4" customFormat="1">
      <c r="A479" s="113" t="s">
        <v>274</v>
      </c>
      <c r="B479" s="90"/>
      <c r="C479" s="91"/>
      <c r="D479" s="131"/>
      <c r="E479" s="131"/>
      <c r="F479" s="131"/>
      <c r="G479" s="131"/>
      <c r="H479" s="131"/>
      <c r="I479" s="131"/>
      <c r="J479" s="131"/>
      <c r="K479" s="131"/>
      <c r="L479" s="92"/>
      <c r="M479" s="92"/>
    </row>
    <row r="480" spans="1:13" s="4" customFormat="1">
      <c r="A480" s="113" t="s">
        <v>152</v>
      </c>
      <c r="B480" s="90"/>
      <c r="C480" s="91"/>
      <c r="D480" s="131"/>
      <c r="E480" s="131"/>
      <c r="F480" s="131"/>
      <c r="G480" s="131"/>
      <c r="H480" s="131"/>
      <c r="I480" s="131"/>
      <c r="J480" s="131"/>
      <c r="K480" s="131"/>
      <c r="L480" s="92"/>
      <c r="M480" s="92"/>
    </row>
    <row r="481" spans="1:13" s="4" customFormat="1">
      <c r="A481" s="113" t="s">
        <v>259</v>
      </c>
      <c r="B481" s="90"/>
      <c r="C481" s="91"/>
      <c r="D481" s="131"/>
      <c r="E481" s="131"/>
      <c r="F481" s="131"/>
      <c r="G481" s="131"/>
      <c r="H481" s="131"/>
      <c r="I481" s="131"/>
      <c r="J481" s="131"/>
      <c r="K481" s="131"/>
      <c r="L481" s="92"/>
      <c r="M481" s="92"/>
    </row>
    <row r="482" spans="1:13" s="4" customFormat="1">
      <c r="A482" s="113" t="s">
        <v>174</v>
      </c>
      <c r="B482" s="90"/>
      <c r="C482" s="91"/>
      <c r="D482" s="131"/>
      <c r="E482" s="131"/>
      <c r="F482" s="131"/>
      <c r="G482" s="131"/>
      <c r="H482" s="131"/>
      <c r="I482" s="131"/>
      <c r="J482" s="131"/>
      <c r="K482" s="131"/>
      <c r="L482" s="92"/>
      <c r="M482" s="92"/>
    </row>
    <row r="483" spans="1:13" s="4" customFormat="1">
      <c r="A483" s="113" t="s">
        <v>350</v>
      </c>
      <c r="B483" s="90"/>
      <c r="C483" s="91"/>
      <c r="D483" s="131"/>
      <c r="E483" s="131"/>
      <c r="F483" s="131"/>
      <c r="G483" s="131"/>
      <c r="H483" s="131"/>
      <c r="I483" s="131"/>
      <c r="J483" s="131"/>
      <c r="K483" s="131"/>
      <c r="L483" s="92"/>
      <c r="M483" s="92"/>
    </row>
    <row r="484" spans="1:13" s="4" customFormat="1">
      <c r="A484" s="113" t="s">
        <v>351</v>
      </c>
      <c r="B484" s="90"/>
      <c r="C484" s="91"/>
      <c r="D484" s="131"/>
      <c r="E484" s="131"/>
      <c r="F484" s="131"/>
      <c r="G484" s="131"/>
      <c r="H484" s="131"/>
      <c r="I484" s="131"/>
      <c r="J484" s="131"/>
      <c r="K484" s="131"/>
      <c r="L484" s="92"/>
      <c r="M484" s="92"/>
    </row>
    <row r="485" spans="1:13" s="4" customFormat="1">
      <c r="A485" s="113" t="s">
        <v>352</v>
      </c>
      <c r="B485" s="90"/>
      <c r="C485" s="91"/>
      <c r="D485" s="131"/>
      <c r="E485" s="131"/>
      <c r="F485" s="131"/>
      <c r="G485" s="131"/>
      <c r="H485" s="131"/>
      <c r="I485" s="131"/>
      <c r="J485" s="131"/>
      <c r="K485" s="131"/>
      <c r="L485" s="92"/>
      <c r="M485" s="92"/>
    </row>
    <row r="486" spans="1:13" s="4" customFormat="1">
      <c r="A486" s="113" t="s">
        <v>178</v>
      </c>
      <c r="B486" s="90"/>
      <c r="C486" s="91"/>
      <c r="D486" s="131"/>
      <c r="E486" s="131"/>
      <c r="F486" s="131"/>
      <c r="G486" s="131"/>
      <c r="H486" s="131"/>
      <c r="I486" s="131"/>
      <c r="J486" s="131"/>
      <c r="K486" s="131"/>
      <c r="L486" s="92"/>
      <c r="M486" s="92"/>
    </row>
    <row r="487" spans="1:13" s="4" customFormat="1">
      <c r="A487" s="113" t="s">
        <v>161</v>
      </c>
      <c r="B487" s="90"/>
      <c r="C487" s="91"/>
      <c r="D487" s="131"/>
      <c r="E487" s="131"/>
      <c r="F487" s="131"/>
      <c r="G487" s="131"/>
      <c r="H487" s="131"/>
      <c r="I487" s="131"/>
      <c r="J487" s="131"/>
      <c r="K487" s="131"/>
      <c r="L487" s="92"/>
      <c r="M487" s="92"/>
    </row>
    <row r="488" spans="1:13" s="4" customFormat="1">
      <c r="A488" s="113" t="s">
        <v>353</v>
      </c>
      <c r="B488" s="90"/>
      <c r="C488" s="91"/>
      <c r="D488" s="131"/>
      <c r="E488" s="131"/>
      <c r="F488" s="131"/>
      <c r="G488" s="131"/>
      <c r="H488" s="131"/>
      <c r="I488" s="131"/>
      <c r="J488" s="131"/>
      <c r="K488" s="131"/>
      <c r="L488" s="92"/>
      <c r="M488" s="92"/>
    </row>
    <row r="489" spans="1:13" s="4" customFormat="1">
      <c r="A489" s="113" t="s">
        <v>256</v>
      </c>
      <c r="B489" s="90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</row>
    <row r="490" spans="1:13" s="4" customFormat="1">
      <c r="A490" s="113" t="s">
        <v>354</v>
      </c>
      <c r="B490" s="90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</row>
    <row r="491" spans="1:13" s="4" customFormat="1">
      <c r="A491" s="90"/>
      <c r="B491" s="90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</row>
    <row r="492" spans="1:13" s="4" customFormat="1">
      <c r="A492" s="90"/>
      <c r="B492" s="90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</row>
    <row r="493" spans="1:13" s="4" customFormat="1">
      <c r="A493" s="90"/>
      <c r="B493" s="90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</row>
    <row r="494" spans="1:13" s="4" customFormat="1">
      <c r="E494" s="77"/>
      <c r="F494" s="77"/>
      <c r="G494" s="77"/>
    </row>
    <row r="495" spans="1:13" s="4" customFormat="1">
      <c r="E495" s="77"/>
      <c r="F495" s="77"/>
      <c r="G495" s="77"/>
    </row>
    <row r="496" spans="1:13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5:7" s="4" customFormat="1">
      <c r="E561" s="77"/>
      <c r="F561" s="77"/>
      <c r="G561" s="77"/>
    </row>
    <row r="562" spans="5:7" s="4" customFormat="1">
      <c r="E562" s="77"/>
      <c r="F562" s="77"/>
      <c r="G562" s="77"/>
    </row>
    <row r="563" spans="5:7" s="4" customFormat="1">
      <c r="E563" s="77"/>
      <c r="F563" s="77"/>
      <c r="G563" s="77"/>
    </row>
    <row r="564" spans="5:7" s="4" customFormat="1">
      <c r="E564" s="77"/>
      <c r="F564" s="77"/>
      <c r="G564" s="77"/>
    </row>
    <row r="565" spans="5:7" s="4" customFormat="1">
      <c r="E565" s="77"/>
      <c r="F565" s="77"/>
      <c r="G565" s="77"/>
    </row>
    <row r="566" spans="5:7" s="4" customFormat="1">
      <c r="E566" s="77"/>
      <c r="F566" s="77"/>
      <c r="G566" s="77"/>
    </row>
    <row r="567" spans="5:7" s="4" customFormat="1">
      <c r="E567" s="77"/>
      <c r="F567" s="77"/>
      <c r="G567" s="77"/>
    </row>
    <row r="568" spans="5:7" s="4" customFormat="1">
      <c r="E568" s="77"/>
      <c r="F568" s="77"/>
      <c r="G568" s="77"/>
    </row>
    <row r="569" spans="5:7" s="4" customFormat="1">
      <c r="E569" s="77"/>
      <c r="F569" s="77"/>
      <c r="G569" s="77"/>
    </row>
    <row r="570" spans="5:7" s="4" customFormat="1">
      <c r="E570" s="77"/>
      <c r="F570" s="77"/>
      <c r="G570" s="77"/>
    </row>
    <row r="571" spans="5:7" s="4" customFormat="1">
      <c r="E571" s="77"/>
      <c r="F571" s="77"/>
      <c r="G571" s="77"/>
    </row>
    <row r="572" spans="5:7" s="4" customFormat="1">
      <c r="E572" s="77"/>
      <c r="F572" s="77"/>
      <c r="G572" s="77"/>
    </row>
    <row r="573" spans="5:7" s="4" customFormat="1">
      <c r="E573" s="77"/>
      <c r="F573" s="77"/>
      <c r="G573" s="77"/>
    </row>
    <row r="574" spans="5:7" s="4" customFormat="1">
      <c r="E574" s="77"/>
      <c r="F574" s="77"/>
      <c r="G574" s="77"/>
    </row>
    <row r="575" spans="5:7" s="4" customFormat="1">
      <c r="E575" s="77"/>
      <c r="F575" s="77"/>
      <c r="G575" s="77"/>
    </row>
    <row r="576" spans="5:7" s="4" customFormat="1">
      <c r="E576" s="77"/>
      <c r="F576" s="77"/>
      <c r="G576" s="77"/>
    </row>
    <row r="577" spans="5:7" s="4" customFormat="1">
      <c r="E577" s="77"/>
      <c r="F577" s="77"/>
      <c r="G577" s="77"/>
    </row>
    <row r="578" spans="5:7" s="4" customFormat="1">
      <c r="E578" s="77"/>
      <c r="F578" s="77"/>
      <c r="G578" s="77"/>
    </row>
    <row r="579" spans="5:7" s="4" customFormat="1">
      <c r="E579" s="77"/>
      <c r="F579" s="77"/>
      <c r="G579" s="77"/>
    </row>
    <row r="580" spans="5:7" s="4" customFormat="1">
      <c r="E580" s="77"/>
      <c r="F580" s="77"/>
      <c r="G580" s="77"/>
    </row>
    <row r="581" spans="5:7" s="4" customFormat="1">
      <c r="E581" s="77"/>
      <c r="F581" s="77"/>
      <c r="G581" s="77"/>
    </row>
    <row r="582" spans="5:7" s="4" customFormat="1">
      <c r="E582" s="77"/>
      <c r="F582" s="77"/>
      <c r="G582" s="77"/>
    </row>
    <row r="583" spans="5:7" s="4" customFormat="1">
      <c r="E583" s="77"/>
      <c r="F583" s="77"/>
      <c r="G583" s="77"/>
    </row>
    <row r="584" spans="5:7" s="4" customFormat="1">
      <c r="E584" s="77"/>
      <c r="F584" s="77"/>
      <c r="G584" s="77"/>
    </row>
    <row r="585" spans="5:7" s="4" customFormat="1">
      <c r="E585" s="77"/>
      <c r="F585" s="77"/>
      <c r="G585" s="77"/>
    </row>
    <row r="586" spans="5:7" s="4" customFormat="1">
      <c r="E586" s="77"/>
      <c r="F586" s="77"/>
      <c r="G586" s="77"/>
    </row>
    <row r="587" spans="5:7" s="4" customFormat="1">
      <c r="E587" s="77"/>
      <c r="F587" s="77"/>
      <c r="G587" s="77"/>
    </row>
    <row r="588" spans="5:7" s="4" customFormat="1">
      <c r="E588" s="77"/>
      <c r="F588" s="77"/>
      <c r="G588" s="77"/>
    </row>
    <row r="589" spans="5:7" s="4" customFormat="1">
      <c r="E589" s="77"/>
      <c r="F589" s="77"/>
      <c r="G589" s="77"/>
    </row>
    <row r="590" spans="5:7" s="4" customFormat="1">
      <c r="E590" s="77"/>
      <c r="F590" s="77"/>
      <c r="G590" s="77"/>
    </row>
    <row r="591" spans="5:7" s="4" customFormat="1">
      <c r="E591" s="77"/>
      <c r="F591" s="77"/>
      <c r="G591" s="77"/>
    </row>
    <row r="592" spans="5:7" s="4" customFormat="1">
      <c r="E592" s="77"/>
      <c r="F592" s="77"/>
      <c r="G592" s="77"/>
    </row>
    <row r="593" spans="1:71" s="4" customFormat="1">
      <c r="E593" s="77"/>
      <c r="F593" s="77"/>
      <c r="G593" s="77"/>
    </row>
    <row r="594" spans="1:71" s="4" customFormat="1">
      <c r="E594" s="77"/>
      <c r="F594" s="77"/>
      <c r="G594" s="77"/>
    </row>
    <row r="595" spans="1:71">
      <c r="A595" s="4"/>
      <c r="B595" s="4"/>
      <c r="C595" s="4"/>
      <c r="D595" s="4"/>
      <c r="E595" s="77"/>
      <c r="F595" s="77"/>
      <c r="G595" s="77"/>
      <c r="H595" s="4"/>
      <c r="I595" s="4"/>
      <c r="J595" s="4"/>
      <c r="K595" s="4"/>
      <c r="L595" s="4"/>
      <c r="M595" s="4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</row>
    <row r="596" spans="1:71">
      <c r="A596" s="4"/>
      <c r="B596" s="4"/>
      <c r="C596" s="4"/>
      <c r="D596" s="4"/>
      <c r="E596" s="77"/>
      <c r="F596" s="77"/>
      <c r="G596" s="77"/>
      <c r="H596" s="4"/>
      <c r="I596" s="4"/>
      <c r="J596" s="4"/>
      <c r="K596" s="4"/>
      <c r="L596" s="4"/>
      <c r="M596" s="4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</row>
    <row r="597" spans="1:71">
      <c r="A597" s="4"/>
      <c r="B597" s="4"/>
      <c r="C597" s="4"/>
      <c r="D597" s="4"/>
      <c r="E597" s="77"/>
      <c r="F597" s="77"/>
      <c r="G597" s="77"/>
      <c r="H597" s="4"/>
      <c r="I597" s="4"/>
      <c r="J597" s="4"/>
      <c r="K597" s="4"/>
      <c r="L597" s="4"/>
      <c r="M597" s="4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</row>
    <row r="598" spans="1:71">
      <c r="A598" s="4"/>
      <c r="B598" s="4"/>
      <c r="C598" s="4"/>
      <c r="D598" s="4"/>
      <c r="E598" s="77"/>
      <c r="F598" s="77"/>
      <c r="G598" s="77"/>
      <c r="H598" s="4"/>
      <c r="I598" s="4"/>
      <c r="J598" s="4"/>
      <c r="K598" s="4"/>
      <c r="L598" s="4"/>
      <c r="M598" s="4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</row>
    <row r="599" spans="1:71">
      <c r="A599" s="4"/>
      <c r="B599" s="4"/>
      <c r="C599" s="4"/>
      <c r="D599" s="4"/>
      <c r="E599" s="77"/>
      <c r="F599" s="77"/>
      <c r="G599" s="77"/>
      <c r="H599" s="4"/>
      <c r="I599" s="4"/>
      <c r="J599" s="4"/>
      <c r="K599" s="4"/>
      <c r="L599" s="4"/>
      <c r="M599" s="4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</row>
    <row r="600" spans="1:71">
      <c r="A600" s="4"/>
      <c r="B600" s="4"/>
      <c r="C600" s="4"/>
      <c r="D600" s="4"/>
      <c r="E600" s="77"/>
      <c r="F600" s="77"/>
      <c r="G600" s="77"/>
      <c r="H600" s="4"/>
      <c r="I600" s="4"/>
      <c r="J600" s="4"/>
      <c r="K600" s="4"/>
      <c r="L600" s="4"/>
      <c r="M600" s="4"/>
    </row>
    <row r="601" spans="1:71">
      <c r="A601" s="4"/>
      <c r="B601" s="4"/>
      <c r="C601" s="4"/>
      <c r="D601" s="4"/>
      <c r="E601" s="77"/>
      <c r="F601" s="77"/>
      <c r="G601" s="77"/>
      <c r="H601" s="4"/>
      <c r="I601" s="4"/>
      <c r="J601" s="4"/>
      <c r="K601" s="4"/>
      <c r="L601" s="4"/>
      <c r="M601" s="4"/>
    </row>
    <row r="602" spans="1:71">
      <c r="A602" s="4"/>
      <c r="B602" s="4"/>
      <c r="C602" s="4"/>
      <c r="D602" s="4"/>
      <c r="E602" s="77"/>
      <c r="F602" s="77"/>
      <c r="G602" s="77"/>
      <c r="H602" s="4"/>
      <c r="I602" s="4"/>
      <c r="J602" s="4"/>
      <c r="K602" s="4"/>
      <c r="L602" s="4"/>
      <c r="M602" s="4"/>
    </row>
    <row r="603" spans="1:71">
      <c r="A603" s="4"/>
      <c r="B603" s="4"/>
      <c r="C603" s="4"/>
      <c r="D603" s="4"/>
      <c r="E603" s="77"/>
      <c r="F603" s="77"/>
      <c r="G603" s="77"/>
      <c r="H603" s="4"/>
      <c r="I603" s="4"/>
      <c r="J603" s="4"/>
      <c r="K603" s="4"/>
      <c r="L603" s="4"/>
      <c r="M603" s="4"/>
    </row>
    <row r="604" spans="1:71">
      <c r="A604" s="4"/>
      <c r="B604" s="4"/>
      <c r="C604" s="4"/>
      <c r="D604" s="4"/>
      <c r="E604" s="77"/>
      <c r="F604" s="77"/>
      <c r="G604" s="77"/>
      <c r="H604" s="4"/>
      <c r="I604" s="4"/>
      <c r="J604" s="4"/>
      <c r="K604" s="4"/>
      <c r="L604" s="4"/>
      <c r="M604" s="4"/>
    </row>
    <row r="605" spans="1:71">
      <c r="A605" s="4"/>
      <c r="B605" s="4"/>
      <c r="C605" s="4"/>
      <c r="D605" s="4"/>
      <c r="E605" s="77"/>
      <c r="F605" s="77"/>
      <c r="G605" s="77"/>
      <c r="H605" s="4"/>
      <c r="I605" s="4"/>
      <c r="J605" s="4"/>
      <c r="K605" s="4"/>
      <c r="L605" s="4"/>
      <c r="M605" s="4"/>
    </row>
    <row r="606" spans="1:71">
      <c r="A606" s="4"/>
      <c r="B606" s="4"/>
      <c r="C606" s="4"/>
      <c r="D606" s="4"/>
      <c r="E606" s="77"/>
      <c r="F606" s="77"/>
      <c r="G606" s="77"/>
      <c r="H606" s="4"/>
      <c r="I606" s="4"/>
      <c r="J606" s="4"/>
      <c r="K606" s="4"/>
      <c r="L606" s="4"/>
      <c r="M606" s="4"/>
    </row>
    <row r="607" spans="1:71">
      <c r="A607" s="4"/>
      <c r="B607" s="4"/>
      <c r="C607" s="4"/>
      <c r="D607" s="4"/>
      <c r="E607" s="77"/>
      <c r="F607" s="77"/>
      <c r="G607" s="77"/>
      <c r="H607" s="4"/>
      <c r="I607" s="4"/>
      <c r="J607" s="4"/>
      <c r="K607" s="4"/>
      <c r="L607" s="4"/>
      <c r="M607" s="4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</row>
    <row r="608" spans="1:71">
      <c r="A608" s="4"/>
      <c r="B608" s="4"/>
      <c r="C608" s="4"/>
      <c r="D608" s="4"/>
      <c r="E608" s="77"/>
      <c r="F608" s="77"/>
      <c r="G608" s="77"/>
      <c r="H608" s="4"/>
      <c r="I608" s="4"/>
      <c r="J608" s="4"/>
      <c r="K608" s="4"/>
      <c r="L608" s="4"/>
      <c r="M608" s="4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</row>
    <row r="609" spans="1:71">
      <c r="A609" s="4"/>
      <c r="B609" s="4"/>
      <c r="C609" s="4"/>
      <c r="D609" s="4"/>
      <c r="E609" s="77"/>
      <c r="F609" s="77"/>
      <c r="G609" s="77"/>
      <c r="H609" s="4"/>
      <c r="I609" s="4"/>
      <c r="J609" s="4"/>
      <c r="K609" s="4"/>
      <c r="L609" s="4"/>
      <c r="M609" s="4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</row>
    <row r="610" spans="1:71">
      <c r="A610" s="4"/>
      <c r="B610" s="4"/>
      <c r="C610" s="4"/>
      <c r="D610" s="4"/>
      <c r="E610" s="77"/>
      <c r="F610" s="77"/>
      <c r="G610" s="77"/>
      <c r="H610" s="4"/>
      <c r="I610" s="4"/>
      <c r="J610" s="4"/>
      <c r="K610" s="4"/>
      <c r="L610" s="4"/>
      <c r="M610" s="4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</row>
    <row r="611" spans="1:71">
      <c r="A611" s="4"/>
      <c r="B611" s="4"/>
      <c r="C611" s="4"/>
      <c r="D611" s="4"/>
      <c r="E611" s="77"/>
      <c r="F611" s="77"/>
      <c r="G611" s="77"/>
      <c r="H611" s="4"/>
      <c r="I611" s="4"/>
      <c r="J611" s="4"/>
      <c r="K611" s="4"/>
      <c r="L611" s="4"/>
      <c r="M611" s="4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</row>
    <row r="612" spans="1:71">
      <c r="A612" s="4"/>
      <c r="B612" s="4"/>
      <c r="C612" s="4"/>
      <c r="D612" s="4"/>
      <c r="E612" s="77"/>
      <c r="F612" s="77"/>
      <c r="G612" s="77"/>
      <c r="H612" s="4"/>
      <c r="I612" s="4"/>
      <c r="J612" s="4"/>
      <c r="K612" s="4"/>
      <c r="L612" s="4"/>
      <c r="M612" s="4"/>
    </row>
    <row r="613" spans="1:71">
      <c r="A613" s="4"/>
      <c r="B613" s="4"/>
      <c r="C613" s="4"/>
    </row>
    <row r="614" spans="1:71">
      <c r="A614" s="4"/>
      <c r="B614" s="4"/>
      <c r="C614" s="4"/>
    </row>
    <row r="615" spans="1:71">
      <c r="A615" s="4"/>
      <c r="B615" s="4"/>
      <c r="C615" s="4"/>
    </row>
    <row r="616" spans="1:71">
      <c r="A616" s="4"/>
      <c r="B616" s="4"/>
      <c r="C616" s="4"/>
    </row>
    <row r="617" spans="1:71">
      <c r="A617" s="4"/>
      <c r="B617" s="4"/>
      <c r="C617" s="4"/>
    </row>
    <row r="618" spans="1:71">
      <c r="A618" s="4"/>
      <c r="B618" s="4"/>
      <c r="C618" s="4"/>
    </row>
    <row r="619" spans="1:71">
      <c r="A619" s="4"/>
      <c r="B619" s="4"/>
      <c r="C619" s="4"/>
    </row>
    <row r="620" spans="1:71">
      <c r="A620" s="4"/>
      <c r="B620" s="4"/>
      <c r="C620" s="4"/>
    </row>
    <row r="621" spans="1:71">
      <c r="A621" s="4"/>
      <c r="B621" s="4"/>
      <c r="C621" s="4"/>
    </row>
    <row r="622" spans="1:71">
      <c r="A622" s="4"/>
      <c r="B622" s="4"/>
      <c r="C622" s="4"/>
    </row>
    <row r="623" spans="1:71">
      <c r="A623" s="4"/>
      <c r="B623" s="4"/>
      <c r="C623" s="4"/>
    </row>
    <row r="624" spans="1:71">
      <c r="A624" s="4"/>
      <c r="B624" s="4"/>
      <c r="C624" s="4"/>
    </row>
    <row r="625" spans="1:3">
      <c r="A625" s="4"/>
      <c r="B625" s="4"/>
      <c r="C625" s="4"/>
    </row>
  </sheetData>
  <sheetProtection algorithmName="SHA-512" hashValue="JNy4KRMR3uh8H9QLv5NvoXXRCU39QSEtJS07UTG1tCYF3VmdlHVOX9w/Elps8f7dCfyrzogR8z/YmQQpBTXWkw==" saltValue="IPjuTiSQZpKqpol5x9dNTg==" spinCount="100000" sheet="1" objects="1" scenarios="1" selectLockedCells="1"/>
  <mergeCells count="1074">
    <mergeCell ref="B27:J27"/>
    <mergeCell ref="A31:L31"/>
    <mergeCell ref="A33:C33"/>
    <mergeCell ref="A34:B34"/>
    <mergeCell ref="D34:G34"/>
    <mergeCell ref="I34:M34"/>
    <mergeCell ref="B13:J13"/>
    <mergeCell ref="B17:J17"/>
    <mergeCell ref="B19:J19"/>
    <mergeCell ref="B21:J21"/>
    <mergeCell ref="B23:J23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D41:G41"/>
    <mergeCell ref="H41:K41"/>
    <mergeCell ref="L41:M41"/>
    <mergeCell ref="D42:G42"/>
    <mergeCell ref="H42:K42"/>
    <mergeCell ref="L42:M42"/>
    <mergeCell ref="D39:G39"/>
    <mergeCell ref="H39:K39"/>
    <mergeCell ref="L39:M39"/>
    <mergeCell ref="D40:G40"/>
    <mergeCell ref="H40:K40"/>
    <mergeCell ref="L40:M40"/>
    <mergeCell ref="A35:A36"/>
    <mergeCell ref="B35:B36"/>
    <mergeCell ref="C35:C36"/>
    <mergeCell ref="D37:G37"/>
    <mergeCell ref="I37:M37"/>
    <mergeCell ref="D38:G38"/>
    <mergeCell ref="H38:K38"/>
    <mergeCell ref="L38:M38"/>
    <mergeCell ref="D47:G47"/>
    <mergeCell ref="H47:K47"/>
    <mergeCell ref="L47:M47"/>
    <mergeCell ref="D48:G48"/>
    <mergeCell ref="H48:K48"/>
    <mergeCell ref="L48:M48"/>
    <mergeCell ref="D45:G45"/>
    <mergeCell ref="H45:K45"/>
    <mergeCell ref="L45:M45"/>
    <mergeCell ref="D46:G46"/>
    <mergeCell ref="H46:K46"/>
    <mergeCell ref="L46:M46"/>
    <mergeCell ref="D43:G43"/>
    <mergeCell ref="H43:K43"/>
    <mergeCell ref="L43:M43"/>
    <mergeCell ref="D44:G44"/>
    <mergeCell ref="H44:K44"/>
    <mergeCell ref="L44:M44"/>
    <mergeCell ref="D90:G90"/>
    <mergeCell ref="H90:K90"/>
    <mergeCell ref="L90:M90"/>
    <mergeCell ref="D91:G91"/>
    <mergeCell ref="H91:K91"/>
    <mergeCell ref="L91:M91"/>
    <mergeCell ref="D88:G88"/>
    <mergeCell ref="H88:K88"/>
    <mergeCell ref="L88:M88"/>
    <mergeCell ref="D89:G89"/>
    <mergeCell ref="H89:K89"/>
    <mergeCell ref="L89:M89"/>
    <mergeCell ref="D49:G49"/>
    <mergeCell ref="H49:K49"/>
    <mergeCell ref="L49:M49"/>
    <mergeCell ref="A52:A54"/>
    <mergeCell ref="A55:A57"/>
    <mergeCell ref="D87:G87"/>
    <mergeCell ref="H87:K87"/>
    <mergeCell ref="L87:M87"/>
    <mergeCell ref="D96:G96"/>
    <mergeCell ref="H96:K96"/>
    <mergeCell ref="L96:M96"/>
    <mergeCell ref="D97:G97"/>
    <mergeCell ref="H97:K97"/>
    <mergeCell ref="L97:M97"/>
    <mergeCell ref="D94:G94"/>
    <mergeCell ref="H94:K94"/>
    <mergeCell ref="L94:M94"/>
    <mergeCell ref="D95:G95"/>
    <mergeCell ref="H95:K95"/>
    <mergeCell ref="L95:M95"/>
    <mergeCell ref="D92:G92"/>
    <mergeCell ref="H92:K92"/>
    <mergeCell ref="L92:M92"/>
    <mergeCell ref="D93:G93"/>
    <mergeCell ref="H93:K93"/>
    <mergeCell ref="L93:M93"/>
    <mergeCell ref="D102:G102"/>
    <mergeCell ref="H102:K102"/>
    <mergeCell ref="L102:M102"/>
    <mergeCell ref="D103:G103"/>
    <mergeCell ref="H103:K103"/>
    <mergeCell ref="L103:M103"/>
    <mergeCell ref="D100:G100"/>
    <mergeCell ref="H100:K100"/>
    <mergeCell ref="L100:M100"/>
    <mergeCell ref="D101:G101"/>
    <mergeCell ref="H101:K101"/>
    <mergeCell ref="L101:M101"/>
    <mergeCell ref="D98:G98"/>
    <mergeCell ref="H98:K98"/>
    <mergeCell ref="L98:M98"/>
    <mergeCell ref="D99:G99"/>
    <mergeCell ref="H99:K99"/>
    <mergeCell ref="L99:M99"/>
    <mergeCell ref="D108:G108"/>
    <mergeCell ref="H108:K108"/>
    <mergeCell ref="L108:M108"/>
    <mergeCell ref="D109:G109"/>
    <mergeCell ref="H109:K109"/>
    <mergeCell ref="L109:M109"/>
    <mergeCell ref="D106:G106"/>
    <mergeCell ref="H106:K106"/>
    <mergeCell ref="L106:M106"/>
    <mergeCell ref="D107:G107"/>
    <mergeCell ref="H107:K107"/>
    <mergeCell ref="L107:M107"/>
    <mergeCell ref="D104:G104"/>
    <mergeCell ref="H104:K104"/>
    <mergeCell ref="L104:M104"/>
    <mergeCell ref="D105:G105"/>
    <mergeCell ref="H105:K105"/>
    <mergeCell ref="L105:M105"/>
    <mergeCell ref="D114:G114"/>
    <mergeCell ref="H114:K114"/>
    <mergeCell ref="L114:M114"/>
    <mergeCell ref="D115:G115"/>
    <mergeCell ref="H115:K115"/>
    <mergeCell ref="L115:M115"/>
    <mergeCell ref="D112:G112"/>
    <mergeCell ref="H112:K112"/>
    <mergeCell ref="L112:M112"/>
    <mergeCell ref="D113:G113"/>
    <mergeCell ref="H113:K113"/>
    <mergeCell ref="L113:M113"/>
    <mergeCell ref="D110:G110"/>
    <mergeCell ref="H110:K110"/>
    <mergeCell ref="L110:M110"/>
    <mergeCell ref="D111:G111"/>
    <mergeCell ref="H111:K111"/>
    <mergeCell ref="L111:M111"/>
    <mergeCell ref="D120:G120"/>
    <mergeCell ref="H120:K120"/>
    <mergeCell ref="L120:M120"/>
    <mergeCell ref="D121:G121"/>
    <mergeCell ref="H121:K121"/>
    <mergeCell ref="L121:M121"/>
    <mergeCell ref="D118:G118"/>
    <mergeCell ref="H118:K118"/>
    <mergeCell ref="L118:M118"/>
    <mergeCell ref="D119:G119"/>
    <mergeCell ref="H119:K119"/>
    <mergeCell ref="L119:M119"/>
    <mergeCell ref="D116:G116"/>
    <mergeCell ref="H116:K116"/>
    <mergeCell ref="L116:M116"/>
    <mergeCell ref="D117:G117"/>
    <mergeCell ref="H117:K117"/>
    <mergeCell ref="L117:M117"/>
    <mergeCell ref="D126:G126"/>
    <mergeCell ref="H126:K126"/>
    <mergeCell ref="L126:M126"/>
    <mergeCell ref="D127:G127"/>
    <mergeCell ref="H127:K127"/>
    <mergeCell ref="L127:M127"/>
    <mergeCell ref="D124:G124"/>
    <mergeCell ref="H124:K124"/>
    <mergeCell ref="L124:M124"/>
    <mergeCell ref="D125:G125"/>
    <mergeCell ref="H125:K125"/>
    <mergeCell ref="L125:M125"/>
    <mergeCell ref="D122:G122"/>
    <mergeCell ref="H122:K122"/>
    <mergeCell ref="L122:M122"/>
    <mergeCell ref="D123:G123"/>
    <mergeCell ref="H123:K123"/>
    <mergeCell ref="L123:M123"/>
    <mergeCell ref="D132:G132"/>
    <mergeCell ref="H132:K132"/>
    <mergeCell ref="L132:M132"/>
    <mergeCell ref="D133:G133"/>
    <mergeCell ref="H133:K133"/>
    <mergeCell ref="L133:M133"/>
    <mergeCell ref="D130:G130"/>
    <mergeCell ref="H130:K130"/>
    <mergeCell ref="L130:M130"/>
    <mergeCell ref="D131:G131"/>
    <mergeCell ref="H131:K131"/>
    <mergeCell ref="L131:M131"/>
    <mergeCell ref="D128:G128"/>
    <mergeCell ref="H128:K128"/>
    <mergeCell ref="L128:M128"/>
    <mergeCell ref="D129:G129"/>
    <mergeCell ref="H129:K129"/>
    <mergeCell ref="L129:M129"/>
    <mergeCell ref="D138:G138"/>
    <mergeCell ref="H138:K138"/>
    <mergeCell ref="L138:M138"/>
    <mergeCell ref="D139:G139"/>
    <mergeCell ref="H139:K139"/>
    <mergeCell ref="L139:M139"/>
    <mergeCell ref="D136:G136"/>
    <mergeCell ref="H136:K136"/>
    <mergeCell ref="L136:M136"/>
    <mergeCell ref="D137:G137"/>
    <mergeCell ref="H137:K137"/>
    <mergeCell ref="L137:M137"/>
    <mergeCell ref="D134:G134"/>
    <mergeCell ref="H134:K134"/>
    <mergeCell ref="L134:M134"/>
    <mergeCell ref="D135:G135"/>
    <mergeCell ref="H135:K135"/>
    <mergeCell ref="L135:M135"/>
    <mergeCell ref="D144:G144"/>
    <mergeCell ref="H144:K144"/>
    <mergeCell ref="L144:M144"/>
    <mergeCell ref="D145:G145"/>
    <mergeCell ref="H145:K145"/>
    <mergeCell ref="L145:M145"/>
    <mergeCell ref="D142:G142"/>
    <mergeCell ref="H142:K142"/>
    <mergeCell ref="L142:M142"/>
    <mergeCell ref="D143:G143"/>
    <mergeCell ref="H143:K143"/>
    <mergeCell ref="L143:M143"/>
    <mergeCell ref="D140:G140"/>
    <mergeCell ref="H140:K140"/>
    <mergeCell ref="L140:M140"/>
    <mergeCell ref="D141:G141"/>
    <mergeCell ref="H141:K141"/>
    <mergeCell ref="L141:M141"/>
    <mergeCell ref="D150:G150"/>
    <mergeCell ref="H150:K150"/>
    <mergeCell ref="L150:M150"/>
    <mergeCell ref="D151:G151"/>
    <mergeCell ref="H151:K151"/>
    <mergeCell ref="L151:M151"/>
    <mergeCell ref="D148:G148"/>
    <mergeCell ref="H148:K148"/>
    <mergeCell ref="L148:M148"/>
    <mergeCell ref="D149:G149"/>
    <mergeCell ref="H149:K149"/>
    <mergeCell ref="L149:M149"/>
    <mergeCell ref="D146:G146"/>
    <mergeCell ref="H146:K146"/>
    <mergeCell ref="L146:M146"/>
    <mergeCell ref="D147:G147"/>
    <mergeCell ref="H147:K147"/>
    <mergeCell ref="L147:M147"/>
    <mergeCell ref="D156:G156"/>
    <mergeCell ref="H156:K156"/>
    <mergeCell ref="L156:M156"/>
    <mergeCell ref="D157:G157"/>
    <mergeCell ref="H157:K157"/>
    <mergeCell ref="L157:M157"/>
    <mergeCell ref="D154:G154"/>
    <mergeCell ref="H154:K154"/>
    <mergeCell ref="L154:M154"/>
    <mergeCell ref="D155:G155"/>
    <mergeCell ref="H155:K155"/>
    <mergeCell ref="L155:M155"/>
    <mergeCell ref="D152:G152"/>
    <mergeCell ref="H152:K152"/>
    <mergeCell ref="L152:M152"/>
    <mergeCell ref="D153:G153"/>
    <mergeCell ref="H153:K153"/>
    <mergeCell ref="L153:M153"/>
    <mergeCell ref="D162:G162"/>
    <mergeCell ref="H162:K162"/>
    <mergeCell ref="L162:M162"/>
    <mergeCell ref="D163:G163"/>
    <mergeCell ref="H163:K163"/>
    <mergeCell ref="L163:M163"/>
    <mergeCell ref="D160:G160"/>
    <mergeCell ref="H160:K160"/>
    <mergeCell ref="L160:M160"/>
    <mergeCell ref="D161:G161"/>
    <mergeCell ref="H161:K161"/>
    <mergeCell ref="L161:M161"/>
    <mergeCell ref="D158:G158"/>
    <mergeCell ref="H158:K158"/>
    <mergeCell ref="L158:M158"/>
    <mergeCell ref="D159:G159"/>
    <mergeCell ref="H159:K159"/>
    <mergeCell ref="L159:M159"/>
    <mergeCell ref="D168:G168"/>
    <mergeCell ref="H168:K168"/>
    <mergeCell ref="L168:M168"/>
    <mergeCell ref="D169:G169"/>
    <mergeCell ref="H169:K169"/>
    <mergeCell ref="L169:M169"/>
    <mergeCell ref="D166:G166"/>
    <mergeCell ref="H166:K166"/>
    <mergeCell ref="L166:M166"/>
    <mergeCell ref="D167:G167"/>
    <mergeCell ref="H167:K167"/>
    <mergeCell ref="L167:M167"/>
    <mergeCell ref="D164:G164"/>
    <mergeCell ref="H164:K164"/>
    <mergeCell ref="L164:M164"/>
    <mergeCell ref="D165:G165"/>
    <mergeCell ref="H165:K165"/>
    <mergeCell ref="L165:M165"/>
    <mergeCell ref="D174:G174"/>
    <mergeCell ref="H174:K174"/>
    <mergeCell ref="L174:M174"/>
    <mergeCell ref="D175:G175"/>
    <mergeCell ref="H175:K175"/>
    <mergeCell ref="L175:M175"/>
    <mergeCell ref="D172:G172"/>
    <mergeCell ref="H172:K172"/>
    <mergeCell ref="L172:M172"/>
    <mergeCell ref="D173:G173"/>
    <mergeCell ref="H173:K173"/>
    <mergeCell ref="L173:M173"/>
    <mergeCell ref="D170:G170"/>
    <mergeCell ref="H170:K170"/>
    <mergeCell ref="L170:M170"/>
    <mergeCell ref="D171:G171"/>
    <mergeCell ref="H171:K171"/>
    <mergeCell ref="L171:M171"/>
    <mergeCell ref="D180:G180"/>
    <mergeCell ref="H180:K180"/>
    <mergeCell ref="L180:M180"/>
    <mergeCell ref="D181:G181"/>
    <mergeCell ref="H181:K181"/>
    <mergeCell ref="L181:M181"/>
    <mergeCell ref="D178:G178"/>
    <mergeCell ref="H178:K178"/>
    <mergeCell ref="L178:M178"/>
    <mergeCell ref="D179:G179"/>
    <mergeCell ref="H179:K179"/>
    <mergeCell ref="L179:M179"/>
    <mergeCell ref="D176:G176"/>
    <mergeCell ref="H176:K176"/>
    <mergeCell ref="L176:M176"/>
    <mergeCell ref="D177:G177"/>
    <mergeCell ref="H177:K177"/>
    <mergeCell ref="L177:M177"/>
    <mergeCell ref="D186:G186"/>
    <mergeCell ref="H186:K186"/>
    <mergeCell ref="L186:M186"/>
    <mergeCell ref="D187:G187"/>
    <mergeCell ref="H187:K187"/>
    <mergeCell ref="L187:M187"/>
    <mergeCell ref="D184:G184"/>
    <mergeCell ref="H184:K184"/>
    <mergeCell ref="L184:M184"/>
    <mergeCell ref="D185:G185"/>
    <mergeCell ref="H185:K185"/>
    <mergeCell ref="L185:M185"/>
    <mergeCell ref="D182:G182"/>
    <mergeCell ref="H182:K182"/>
    <mergeCell ref="L182:M182"/>
    <mergeCell ref="D183:G183"/>
    <mergeCell ref="H183:K183"/>
    <mergeCell ref="L183:M183"/>
    <mergeCell ref="D192:G192"/>
    <mergeCell ref="H192:K192"/>
    <mergeCell ref="L192:M192"/>
    <mergeCell ref="D193:G193"/>
    <mergeCell ref="H193:K193"/>
    <mergeCell ref="L193:M193"/>
    <mergeCell ref="D190:G190"/>
    <mergeCell ref="H190:K190"/>
    <mergeCell ref="L190:M190"/>
    <mergeCell ref="D191:G191"/>
    <mergeCell ref="H191:K191"/>
    <mergeCell ref="L191:M191"/>
    <mergeCell ref="D188:G188"/>
    <mergeCell ref="H188:K188"/>
    <mergeCell ref="L188:M188"/>
    <mergeCell ref="D189:G189"/>
    <mergeCell ref="H189:K189"/>
    <mergeCell ref="L189:M189"/>
    <mergeCell ref="D198:G198"/>
    <mergeCell ref="H198:K198"/>
    <mergeCell ref="L198:M198"/>
    <mergeCell ref="D199:G199"/>
    <mergeCell ref="H199:K199"/>
    <mergeCell ref="L199:M199"/>
    <mergeCell ref="D196:G196"/>
    <mergeCell ref="H196:K196"/>
    <mergeCell ref="L196:M196"/>
    <mergeCell ref="D197:G197"/>
    <mergeCell ref="H197:K197"/>
    <mergeCell ref="L197:M197"/>
    <mergeCell ref="D194:G194"/>
    <mergeCell ref="H194:K194"/>
    <mergeCell ref="L194:M194"/>
    <mergeCell ref="D195:G195"/>
    <mergeCell ref="H195:K195"/>
    <mergeCell ref="L195:M195"/>
    <mergeCell ref="D204:G204"/>
    <mergeCell ref="H204:K204"/>
    <mergeCell ref="L204:M204"/>
    <mergeCell ref="D205:G205"/>
    <mergeCell ref="H205:K205"/>
    <mergeCell ref="L205:M205"/>
    <mergeCell ref="D202:G202"/>
    <mergeCell ref="H202:K202"/>
    <mergeCell ref="L202:M202"/>
    <mergeCell ref="D203:G203"/>
    <mergeCell ref="H203:K203"/>
    <mergeCell ref="L203:M203"/>
    <mergeCell ref="D200:G200"/>
    <mergeCell ref="H200:K200"/>
    <mergeCell ref="L200:M200"/>
    <mergeCell ref="D201:G201"/>
    <mergeCell ref="H201:K201"/>
    <mergeCell ref="L201:M201"/>
    <mergeCell ref="D210:G210"/>
    <mergeCell ref="H210:K210"/>
    <mergeCell ref="L210:M210"/>
    <mergeCell ref="D211:G211"/>
    <mergeCell ref="H211:K211"/>
    <mergeCell ref="L211:M211"/>
    <mergeCell ref="D208:G208"/>
    <mergeCell ref="H208:K208"/>
    <mergeCell ref="L208:M208"/>
    <mergeCell ref="D209:G209"/>
    <mergeCell ref="H209:K209"/>
    <mergeCell ref="L209:M209"/>
    <mergeCell ref="D206:G206"/>
    <mergeCell ref="H206:K206"/>
    <mergeCell ref="L206:M206"/>
    <mergeCell ref="D207:G207"/>
    <mergeCell ref="H207:K207"/>
    <mergeCell ref="L207:M207"/>
    <mergeCell ref="D216:G216"/>
    <mergeCell ref="H216:K216"/>
    <mergeCell ref="L216:M216"/>
    <mergeCell ref="D217:G217"/>
    <mergeCell ref="H217:K217"/>
    <mergeCell ref="L217:M217"/>
    <mergeCell ref="D214:G214"/>
    <mergeCell ref="H214:K214"/>
    <mergeCell ref="L214:M214"/>
    <mergeCell ref="D215:G215"/>
    <mergeCell ref="H215:K215"/>
    <mergeCell ref="L215:M215"/>
    <mergeCell ref="D212:G212"/>
    <mergeCell ref="H212:K212"/>
    <mergeCell ref="L212:M212"/>
    <mergeCell ref="D213:G213"/>
    <mergeCell ref="H213:K213"/>
    <mergeCell ref="L213:M213"/>
    <mergeCell ref="D222:G222"/>
    <mergeCell ref="H222:K222"/>
    <mergeCell ref="L222:M222"/>
    <mergeCell ref="D223:G223"/>
    <mergeCell ref="H223:K223"/>
    <mergeCell ref="L223:M223"/>
    <mergeCell ref="D220:G220"/>
    <mergeCell ref="H220:K220"/>
    <mergeCell ref="L220:M220"/>
    <mergeCell ref="D221:G221"/>
    <mergeCell ref="H221:K221"/>
    <mergeCell ref="L221:M221"/>
    <mergeCell ref="D218:G218"/>
    <mergeCell ref="H218:K218"/>
    <mergeCell ref="L218:M218"/>
    <mergeCell ref="D219:G219"/>
    <mergeCell ref="H219:K219"/>
    <mergeCell ref="L219:M219"/>
    <mergeCell ref="D228:G228"/>
    <mergeCell ref="H228:K228"/>
    <mergeCell ref="L228:M228"/>
    <mergeCell ref="D229:G229"/>
    <mergeCell ref="H229:K229"/>
    <mergeCell ref="L229:M229"/>
    <mergeCell ref="D226:G226"/>
    <mergeCell ref="H226:K226"/>
    <mergeCell ref="L226:M226"/>
    <mergeCell ref="D227:G227"/>
    <mergeCell ref="H227:K227"/>
    <mergeCell ref="L227:M227"/>
    <mergeCell ref="D224:G224"/>
    <mergeCell ref="H224:K224"/>
    <mergeCell ref="L224:M224"/>
    <mergeCell ref="D225:G225"/>
    <mergeCell ref="H225:K225"/>
    <mergeCell ref="L225:M225"/>
    <mergeCell ref="D234:G234"/>
    <mergeCell ref="H234:K234"/>
    <mergeCell ref="L234:M234"/>
    <mergeCell ref="D235:G235"/>
    <mergeCell ref="H235:K235"/>
    <mergeCell ref="L235:M235"/>
    <mergeCell ref="D232:G232"/>
    <mergeCell ref="H232:K232"/>
    <mergeCell ref="L232:M232"/>
    <mergeCell ref="D233:G233"/>
    <mergeCell ref="H233:K233"/>
    <mergeCell ref="L233:M233"/>
    <mergeCell ref="D230:G230"/>
    <mergeCell ref="H230:K230"/>
    <mergeCell ref="L230:M230"/>
    <mergeCell ref="D231:G231"/>
    <mergeCell ref="H231:K231"/>
    <mergeCell ref="L231:M231"/>
    <mergeCell ref="D240:G240"/>
    <mergeCell ref="H240:K240"/>
    <mergeCell ref="L240:M240"/>
    <mergeCell ref="D241:G241"/>
    <mergeCell ref="H241:K241"/>
    <mergeCell ref="L241:M241"/>
    <mergeCell ref="D238:G238"/>
    <mergeCell ref="H238:K238"/>
    <mergeCell ref="L238:M238"/>
    <mergeCell ref="D239:G239"/>
    <mergeCell ref="H239:K239"/>
    <mergeCell ref="L239:M239"/>
    <mergeCell ref="D236:G236"/>
    <mergeCell ref="H236:K236"/>
    <mergeCell ref="L236:M236"/>
    <mergeCell ref="D237:G237"/>
    <mergeCell ref="H237:K237"/>
    <mergeCell ref="L237:M237"/>
    <mergeCell ref="D246:G246"/>
    <mergeCell ref="H246:K246"/>
    <mergeCell ref="L246:M246"/>
    <mergeCell ref="D247:G247"/>
    <mergeCell ref="H247:K247"/>
    <mergeCell ref="L247:M247"/>
    <mergeCell ref="D244:G244"/>
    <mergeCell ref="H244:K244"/>
    <mergeCell ref="L244:M244"/>
    <mergeCell ref="D245:G245"/>
    <mergeCell ref="H245:K245"/>
    <mergeCell ref="L245:M245"/>
    <mergeCell ref="D242:G242"/>
    <mergeCell ref="H242:K242"/>
    <mergeCell ref="L242:M242"/>
    <mergeCell ref="D243:G243"/>
    <mergeCell ref="H243:K243"/>
    <mergeCell ref="L243:M243"/>
    <mergeCell ref="D252:G252"/>
    <mergeCell ref="H252:K252"/>
    <mergeCell ref="L252:M252"/>
    <mergeCell ref="D253:G253"/>
    <mergeCell ref="H253:K253"/>
    <mergeCell ref="L253:M253"/>
    <mergeCell ref="D250:G250"/>
    <mergeCell ref="H250:K250"/>
    <mergeCell ref="L250:M250"/>
    <mergeCell ref="D251:G251"/>
    <mergeCell ref="H251:K251"/>
    <mergeCell ref="L251:M251"/>
    <mergeCell ref="D248:G248"/>
    <mergeCell ref="H248:K248"/>
    <mergeCell ref="L248:M248"/>
    <mergeCell ref="D249:G249"/>
    <mergeCell ref="H249:K249"/>
    <mergeCell ref="L249:M249"/>
    <mergeCell ref="D258:G258"/>
    <mergeCell ref="H258:K258"/>
    <mergeCell ref="L258:M258"/>
    <mergeCell ref="D259:G259"/>
    <mergeCell ref="H259:K259"/>
    <mergeCell ref="L259:M259"/>
    <mergeCell ref="D256:G256"/>
    <mergeCell ref="H256:K256"/>
    <mergeCell ref="L256:M256"/>
    <mergeCell ref="D257:G257"/>
    <mergeCell ref="H257:K257"/>
    <mergeCell ref="L257:M257"/>
    <mergeCell ref="D254:G254"/>
    <mergeCell ref="H254:K254"/>
    <mergeCell ref="L254:M254"/>
    <mergeCell ref="D255:G255"/>
    <mergeCell ref="H255:K255"/>
    <mergeCell ref="L255:M255"/>
    <mergeCell ref="D264:G264"/>
    <mergeCell ref="H264:K264"/>
    <mergeCell ref="L264:M264"/>
    <mergeCell ref="D265:G265"/>
    <mergeCell ref="H265:K265"/>
    <mergeCell ref="L265:M265"/>
    <mergeCell ref="D262:G262"/>
    <mergeCell ref="H262:K262"/>
    <mergeCell ref="L262:M262"/>
    <mergeCell ref="D263:G263"/>
    <mergeCell ref="H263:K263"/>
    <mergeCell ref="L263:M263"/>
    <mergeCell ref="D260:G260"/>
    <mergeCell ref="H260:K260"/>
    <mergeCell ref="L260:M260"/>
    <mergeCell ref="D261:G261"/>
    <mergeCell ref="H261:K261"/>
    <mergeCell ref="L261:M261"/>
    <mergeCell ref="D270:G270"/>
    <mergeCell ref="H270:K270"/>
    <mergeCell ref="L270:M270"/>
    <mergeCell ref="D271:G271"/>
    <mergeCell ref="H271:K271"/>
    <mergeCell ref="L271:M271"/>
    <mergeCell ref="D268:G268"/>
    <mergeCell ref="H268:K268"/>
    <mergeCell ref="L268:M268"/>
    <mergeCell ref="D269:G269"/>
    <mergeCell ref="H269:K269"/>
    <mergeCell ref="L269:M269"/>
    <mergeCell ref="D266:G266"/>
    <mergeCell ref="H266:K266"/>
    <mergeCell ref="L266:M266"/>
    <mergeCell ref="D267:G267"/>
    <mergeCell ref="H267:K267"/>
    <mergeCell ref="L267:M267"/>
    <mergeCell ref="D276:G276"/>
    <mergeCell ref="H276:K276"/>
    <mergeCell ref="L276:M276"/>
    <mergeCell ref="D277:G277"/>
    <mergeCell ref="H277:K277"/>
    <mergeCell ref="L277:M277"/>
    <mergeCell ref="D274:G274"/>
    <mergeCell ref="H274:K274"/>
    <mergeCell ref="L274:M274"/>
    <mergeCell ref="D275:G275"/>
    <mergeCell ref="H275:K275"/>
    <mergeCell ref="L275:M275"/>
    <mergeCell ref="D272:G272"/>
    <mergeCell ref="H272:K272"/>
    <mergeCell ref="L272:M272"/>
    <mergeCell ref="D273:G273"/>
    <mergeCell ref="H273:K273"/>
    <mergeCell ref="L273:M273"/>
    <mergeCell ref="D282:G282"/>
    <mergeCell ref="H282:K282"/>
    <mergeCell ref="L282:M282"/>
    <mergeCell ref="D283:G283"/>
    <mergeCell ref="H283:K283"/>
    <mergeCell ref="L283:M283"/>
    <mergeCell ref="D280:G280"/>
    <mergeCell ref="H280:K280"/>
    <mergeCell ref="L280:M280"/>
    <mergeCell ref="D281:G281"/>
    <mergeCell ref="H281:K281"/>
    <mergeCell ref="L281:M281"/>
    <mergeCell ref="D278:G278"/>
    <mergeCell ref="H278:K278"/>
    <mergeCell ref="L278:M278"/>
    <mergeCell ref="D279:G279"/>
    <mergeCell ref="H279:K279"/>
    <mergeCell ref="L279:M279"/>
    <mergeCell ref="D288:G288"/>
    <mergeCell ref="H288:K288"/>
    <mergeCell ref="L288:M288"/>
    <mergeCell ref="D289:G289"/>
    <mergeCell ref="H289:K289"/>
    <mergeCell ref="L289:M289"/>
    <mergeCell ref="D286:G286"/>
    <mergeCell ref="H286:K286"/>
    <mergeCell ref="L286:M286"/>
    <mergeCell ref="D287:G287"/>
    <mergeCell ref="H287:K287"/>
    <mergeCell ref="L287:M287"/>
    <mergeCell ref="D284:G284"/>
    <mergeCell ref="H284:K284"/>
    <mergeCell ref="L284:M284"/>
    <mergeCell ref="D285:G285"/>
    <mergeCell ref="H285:K285"/>
    <mergeCell ref="L285:M285"/>
    <mergeCell ref="D295:G295"/>
    <mergeCell ref="H295:K295"/>
    <mergeCell ref="D296:G296"/>
    <mergeCell ref="H296:K296"/>
    <mergeCell ref="D297:G297"/>
    <mergeCell ref="H297:K297"/>
    <mergeCell ref="D292:G292"/>
    <mergeCell ref="H292:K292"/>
    <mergeCell ref="D293:G293"/>
    <mergeCell ref="H293:K293"/>
    <mergeCell ref="D294:G294"/>
    <mergeCell ref="H294:K294"/>
    <mergeCell ref="D290:G290"/>
    <mergeCell ref="H290:K290"/>
    <mergeCell ref="L290:M290"/>
    <mergeCell ref="D291:G291"/>
    <mergeCell ref="H291:K291"/>
    <mergeCell ref="L291:M291"/>
    <mergeCell ref="D304:G304"/>
    <mergeCell ref="H304:K304"/>
    <mergeCell ref="D305:G305"/>
    <mergeCell ref="H305:K305"/>
    <mergeCell ref="D306:G306"/>
    <mergeCell ref="H306:K306"/>
    <mergeCell ref="D301:G301"/>
    <mergeCell ref="H301:K301"/>
    <mergeCell ref="D302:G302"/>
    <mergeCell ref="H302:K302"/>
    <mergeCell ref="D303:G303"/>
    <mergeCell ref="H303:K303"/>
    <mergeCell ref="D298:G298"/>
    <mergeCell ref="H298:K298"/>
    <mergeCell ref="D299:G299"/>
    <mergeCell ref="H299:K299"/>
    <mergeCell ref="D300:G300"/>
    <mergeCell ref="H300:K300"/>
    <mergeCell ref="D313:G313"/>
    <mergeCell ref="H313:K313"/>
    <mergeCell ref="D314:G314"/>
    <mergeCell ref="H314:K314"/>
    <mergeCell ref="D315:G315"/>
    <mergeCell ref="H315:K315"/>
    <mergeCell ref="D310:G310"/>
    <mergeCell ref="H310:K310"/>
    <mergeCell ref="D311:G311"/>
    <mergeCell ref="H311:K311"/>
    <mergeCell ref="D312:G312"/>
    <mergeCell ref="H312:K312"/>
    <mergeCell ref="D307:G307"/>
    <mergeCell ref="H307:K307"/>
    <mergeCell ref="D308:G308"/>
    <mergeCell ref="H308:K308"/>
    <mergeCell ref="D309:G309"/>
    <mergeCell ref="H309:K309"/>
    <mergeCell ref="D322:G322"/>
    <mergeCell ref="H322:K322"/>
    <mergeCell ref="D323:G323"/>
    <mergeCell ref="H323:K323"/>
    <mergeCell ref="D324:G324"/>
    <mergeCell ref="H324:K324"/>
    <mergeCell ref="D319:G319"/>
    <mergeCell ref="H319:K319"/>
    <mergeCell ref="D320:G320"/>
    <mergeCell ref="H320:K320"/>
    <mergeCell ref="D321:G321"/>
    <mergeCell ref="H321:K321"/>
    <mergeCell ref="D316:G316"/>
    <mergeCell ref="H316:K316"/>
    <mergeCell ref="D317:G317"/>
    <mergeCell ref="H317:K317"/>
    <mergeCell ref="D318:G318"/>
    <mergeCell ref="H318:K318"/>
    <mergeCell ref="D331:G331"/>
    <mergeCell ref="H331:K331"/>
    <mergeCell ref="D332:G332"/>
    <mergeCell ref="H332:K332"/>
    <mergeCell ref="D333:G333"/>
    <mergeCell ref="H333:K333"/>
    <mergeCell ref="D328:G328"/>
    <mergeCell ref="H328:K328"/>
    <mergeCell ref="D329:G329"/>
    <mergeCell ref="H329:K329"/>
    <mergeCell ref="D330:G330"/>
    <mergeCell ref="H330:K330"/>
    <mergeCell ref="D325:G325"/>
    <mergeCell ref="H325:K325"/>
    <mergeCell ref="D326:G326"/>
    <mergeCell ref="H326:K326"/>
    <mergeCell ref="D327:G327"/>
    <mergeCell ref="H327:K327"/>
    <mergeCell ref="D340:G340"/>
    <mergeCell ref="H340:K340"/>
    <mergeCell ref="D341:G341"/>
    <mergeCell ref="H341:K341"/>
    <mergeCell ref="D342:G342"/>
    <mergeCell ref="H342:K342"/>
    <mergeCell ref="D337:G337"/>
    <mergeCell ref="H337:K337"/>
    <mergeCell ref="D338:G338"/>
    <mergeCell ref="H338:K338"/>
    <mergeCell ref="D339:G339"/>
    <mergeCell ref="H339:K339"/>
    <mergeCell ref="D334:G334"/>
    <mergeCell ref="H334:K334"/>
    <mergeCell ref="D335:G335"/>
    <mergeCell ref="H335:K335"/>
    <mergeCell ref="D336:G336"/>
    <mergeCell ref="H336:K336"/>
    <mergeCell ref="D349:G349"/>
    <mergeCell ref="H349:K349"/>
    <mergeCell ref="D350:G350"/>
    <mergeCell ref="H350:K350"/>
    <mergeCell ref="D351:G351"/>
    <mergeCell ref="H351:K351"/>
    <mergeCell ref="D346:G346"/>
    <mergeCell ref="H346:K346"/>
    <mergeCell ref="D347:G347"/>
    <mergeCell ref="H347:K347"/>
    <mergeCell ref="D348:G348"/>
    <mergeCell ref="H348:K348"/>
    <mergeCell ref="D343:G343"/>
    <mergeCell ref="H343:K343"/>
    <mergeCell ref="D344:G344"/>
    <mergeCell ref="H344:K344"/>
    <mergeCell ref="D345:G345"/>
    <mergeCell ref="H345:K345"/>
    <mergeCell ref="D358:G358"/>
    <mergeCell ref="H358:K358"/>
    <mergeCell ref="D359:G359"/>
    <mergeCell ref="H359:K359"/>
    <mergeCell ref="D360:G360"/>
    <mergeCell ref="H360:K360"/>
    <mergeCell ref="D355:G355"/>
    <mergeCell ref="H355:K355"/>
    <mergeCell ref="D356:G356"/>
    <mergeCell ref="H356:K356"/>
    <mergeCell ref="D357:G357"/>
    <mergeCell ref="H357:K357"/>
    <mergeCell ref="D352:G352"/>
    <mergeCell ref="H352:K352"/>
    <mergeCell ref="D353:G353"/>
    <mergeCell ref="H353:K353"/>
    <mergeCell ref="D354:G354"/>
    <mergeCell ref="H354:K354"/>
    <mergeCell ref="D367:G367"/>
    <mergeCell ref="H367:K367"/>
    <mergeCell ref="D368:G368"/>
    <mergeCell ref="H368:K368"/>
    <mergeCell ref="D369:G369"/>
    <mergeCell ref="H369:K369"/>
    <mergeCell ref="D364:G364"/>
    <mergeCell ref="H364:K364"/>
    <mergeCell ref="D365:G365"/>
    <mergeCell ref="H365:K365"/>
    <mergeCell ref="D366:G366"/>
    <mergeCell ref="H366:K366"/>
    <mergeCell ref="D361:G361"/>
    <mergeCell ref="H361:K361"/>
    <mergeCell ref="D362:G362"/>
    <mergeCell ref="H362:K362"/>
    <mergeCell ref="D363:G363"/>
    <mergeCell ref="H363:K363"/>
    <mergeCell ref="D376:G376"/>
    <mergeCell ref="H376:K376"/>
    <mergeCell ref="D377:G377"/>
    <mergeCell ref="H377:K377"/>
    <mergeCell ref="D378:G378"/>
    <mergeCell ref="H378:K378"/>
    <mergeCell ref="D373:G373"/>
    <mergeCell ref="H373:K373"/>
    <mergeCell ref="D374:G374"/>
    <mergeCell ref="H374:K374"/>
    <mergeCell ref="D375:G375"/>
    <mergeCell ref="H375:K375"/>
    <mergeCell ref="D370:G370"/>
    <mergeCell ref="H370:K370"/>
    <mergeCell ref="D371:G371"/>
    <mergeCell ref="H371:K371"/>
    <mergeCell ref="D372:G372"/>
    <mergeCell ref="H372:K372"/>
    <mergeCell ref="D385:G385"/>
    <mergeCell ref="H385:K385"/>
    <mergeCell ref="D386:G386"/>
    <mergeCell ref="H386:K386"/>
    <mergeCell ref="D387:G387"/>
    <mergeCell ref="H387:K387"/>
    <mergeCell ref="D382:G382"/>
    <mergeCell ref="H382:K382"/>
    <mergeCell ref="D383:G383"/>
    <mergeCell ref="H383:K383"/>
    <mergeCell ref="D384:G384"/>
    <mergeCell ref="H384:K384"/>
    <mergeCell ref="D379:G379"/>
    <mergeCell ref="H379:K379"/>
    <mergeCell ref="D380:G380"/>
    <mergeCell ref="H380:K380"/>
    <mergeCell ref="D381:G381"/>
    <mergeCell ref="H381:K381"/>
    <mergeCell ref="D394:G394"/>
    <mergeCell ref="H394:K394"/>
    <mergeCell ref="D395:G395"/>
    <mergeCell ref="H395:K395"/>
    <mergeCell ref="D396:G396"/>
    <mergeCell ref="H396:K396"/>
    <mergeCell ref="D391:G391"/>
    <mergeCell ref="H391:K391"/>
    <mergeCell ref="D392:G392"/>
    <mergeCell ref="H392:K392"/>
    <mergeCell ref="D393:G393"/>
    <mergeCell ref="H393:K393"/>
    <mergeCell ref="D388:G388"/>
    <mergeCell ref="H388:K388"/>
    <mergeCell ref="D389:G389"/>
    <mergeCell ref="H389:K389"/>
    <mergeCell ref="D390:G390"/>
    <mergeCell ref="H390:K390"/>
    <mergeCell ref="D403:G403"/>
    <mergeCell ref="H403:K403"/>
    <mergeCell ref="D404:G404"/>
    <mergeCell ref="H404:K404"/>
    <mergeCell ref="D405:G405"/>
    <mergeCell ref="H405:K405"/>
    <mergeCell ref="D400:G400"/>
    <mergeCell ref="H400:K400"/>
    <mergeCell ref="D401:G401"/>
    <mergeCell ref="H401:K401"/>
    <mergeCell ref="D402:G402"/>
    <mergeCell ref="H402:K402"/>
    <mergeCell ref="D397:G397"/>
    <mergeCell ref="H397:K397"/>
    <mergeCell ref="D398:G398"/>
    <mergeCell ref="H398:K398"/>
    <mergeCell ref="D399:G399"/>
    <mergeCell ref="H399:K399"/>
    <mergeCell ref="D412:G412"/>
    <mergeCell ref="H412:K412"/>
    <mergeCell ref="D413:G413"/>
    <mergeCell ref="H413:K413"/>
    <mergeCell ref="D414:G414"/>
    <mergeCell ref="H414:K414"/>
    <mergeCell ref="D409:G409"/>
    <mergeCell ref="H409:K409"/>
    <mergeCell ref="D410:G410"/>
    <mergeCell ref="H410:K410"/>
    <mergeCell ref="D411:G411"/>
    <mergeCell ref="H411:K411"/>
    <mergeCell ref="D406:G406"/>
    <mergeCell ref="H406:K406"/>
    <mergeCell ref="D407:G407"/>
    <mergeCell ref="H407:K407"/>
    <mergeCell ref="D408:G408"/>
    <mergeCell ref="H408:K408"/>
    <mergeCell ref="D421:G421"/>
    <mergeCell ref="H421:K421"/>
    <mergeCell ref="D422:G422"/>
    <mergeCell ref="H422:K422"/>
    <mergeCell ref="D423:G423"/>
    <mergeCell ref="H423:K423"/>
    <mergeCell ref="D418:G418"/>
    <mergeCell ref="H418:K418"/>
    <mergeCell ref="D419:G419"/>
    <mergeCell ref="H419:K419"/>
    <mergeCell ref="D420:G420"/>
    <mergeCell ref="H420:K420"/>
    <mergeCell ref="D415:G415"/>
    <mergeCell ref="H415:K415"/>
    <mergeCell ref="D416:G416"/>
    <mergeCell ref="H416:K416"/>
    <mergeCell ref="D417:G417"/>
    <mergeCell ref="H417:K417"/>
    <mergeCell ref="D430:G430"/>
    <mergeCell ref="H430:K430"/>
    <mergeCell ref="D431:G431"/>
    <mergeCell ref="H431:K431"/>
    <mergeCell ref="D432:G432"/>
    <mergeCell ref="H432:K432"/>
    <mergeCell ref="D427:G427"/>
    <mergeCell ref="H427:K427"/>
    <mergeCell ref="D428:G428"/>
    <mergeCell ref="H428:K428"/>
    <mergeCell ref="D429:G429"/>
    <mergeCell ref="H429:K429"/>
    <mergeCell ref="D424:G424"/>
    <mergeCell ref="H424:K424"/>
    <mergeCell ref="D425:G425"/>
    <mergeCell ref="H425:K425"/>
    <mergeCell ref="D426:G426"/>
    <mergeCell ref="H426:K426"/>
    <mergeCell ref="D439:G439"/>
    <mergeCell ref="H439:K439"/>
    <mergeCell ref="D440:G440"/>
    <mergeCell ref="H440:K440"/>
    <mergeCell ref="D441:G441"/>
    <mergeCell ref="H441:K441"/>
    <mergeCell ref="D436:G436"/>
    <mergeCell ref="H436:K436"/>
    <mergeCell ref="D437:G437"/>
    <mergeCell ref="H437:K437"/>
    <mergeCell ref="D438:G438"/>
    <mergeCell ref="H438:K438"/>
    <mergeCell ref="D433:G433"/>
    <mergeCell ref="H433:K433"/>
    <mergeCell ref="D434:G434"/>
    <mergeCell ref="H434:K434"/>
    <mergeCell ref="D435:G435"/>
    <mergeCell ref="H435:K435"/>
    <mergeCell ref="D448:G448"/>
    <mergeCell ref="H448:K448"/>
    <mergeCell ref="D449:G449"/>
    <mergeCell ref="H449:K449"/>
    <mergeCell ref="D450:G450"/>
    <mergeCell ref="H450:K450"/>
    <mergeCell ref="D445:G445"/>
    <mergeCell ref="H445:K445"/>
    <mergeCell ref="D446:G446"/>
    <mergeCell ref="H446:K446"/>
    <mergeCell ref="D447:G447"/>
    <mergeCell ref="H447:K447"/>
    <mergeCell ref="D442:G442"/>
    <mergeCell ref="H442:K442"/>
    <mergeCell ref="D443:G443"/>
    <mergeCell ref="H443:K443"/>
    <mergeCell ref="D444:G444"/>
    <mergeCell ref="H444:K444"/>
    <mergeCell ref="D457:G457"/>
    <mergeCell ref="H457:K457"/>
    <mergeCell ref="D458:G458"/>
    <mergeCell ref="H458:K458"/>
    <mergeCell ref="D459:G459"/>
    <mergeCell ref="H459:K459"/>
    <mergeCell ref="D454:G454"/>
    <mergeCell ref="H454:K454"/>
    <mergeCell ref="D455:G455"/>
    <mergeCell ref="H455:K455"/>
    <mergeCell ref="D456:G456"/>
    <mergeCell ref="H456:K456"/>
    <mergeCell ref="D451:G451"/>
    <mergeCell ref="H451:K451"/>
    <mergeCell ref="D452:G452"/>
    <mergeCell ref="H452:K452"/>
    <mergeCell ref="D453:G453"/>
    <mergeCell ref="H453:K453"/>
    <mergeCell ref="D466:G466"/>
    <mergeCell ref="H466:K466"/>
    <mergeCell ref="D467:G467"/>
    <mergeCell ref="H467:K467"/>
    <mergeCell ref="D468:G468"/>
    <mergeCell ref="H468:K468"/>
    <mergeCell ref="D463:G463"/>
    <mergeCell ref="H463:K463"/>
    <mergeCell ref="D464:G464"/>
    <mergeCell ref="H464:K464"/>
    <mergeCell ref="D465:G465"/>
    <mergeCell ref="H465:K465"/>
    <mergeCell ref="D460:G460"/>
    <mergeCell ref="H460:K460"/>
    <mergeCell ref="D461:G461"/>
    <mergeCell ref="H461:K461"/>
    <mergeCell ref="D462:G462"/>
    <mergeCell ref="H462:K462"/>
    <mergeCell ref="D475:G475"/>
    <mergeCell ref="H475:K475"/>
    <mergeCell ref="D476:G476"/>
    <mergeCell ref="H476:K476"/>
    <mergeCell ref="D477:G477"/>
    <mergeCell ref="H477:K477"/>
    <mergeCell ref="D472:G472"/>
    <mergeCell ref="H472:K472"/>
    <mergeCell ref="D473:G473"/>
    <mergeCell ref="H473:K473"/>
    <mergeCell ref="D474:G474"/>
    <mergeCell ref="H474:K474"/>
    <mergeCell ref="D469:G469"/>
    <mergeCell ref="H469:K469"/>
    <mergeCell ref="D470:G470"/>
    <mergeCell ref="H470:K470"/>
    <mergeCell ref="D471:G471"/>
    <mergeCell ref="H471:K471"/>
    <mergeCell ref="D487:G487"/>
    <mergeCell ref="H487:K487"/>
    <mergeCell ref="D488:G488"/>
    <mergeCell ref="H488:K488"/>
    <mergeCell ref="D484:G484"/>
    <mergeCell ref="H484:K484"/>
    <mergeCell ref="D485:G485"/>
    <mergeCell ref="H485:K485"/>
    <mergeCell ref="D486:G486"/>
    <mergeCell ref="H486:K486"/>
    <mergeCell ref="D481:G481"/>
    <mergeCell ref="H481:K481"/>
    <mergeCell ref="D482:G482"/>
    <mergeCell ref="H482:K482"/>
    <mergeCell ref="D483:G483"/>
    <mergeCell ref="H483:K483"/>
    <mergeCell ref="D478:G478"/>
    <mergeCell ref="H478:K478"/>
    <mergeCell ref="D479:G479"/>
    <mergeCell ref="H479:K479"/>
    <mergeCell ref="D480:G480"/>
    <mergeCell ref="H480:K48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7C503-D344-40F3-B5A3-3FC61CF368D9}">
  <dimension ref="A1:BS603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135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C52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61" t="s">
        <v>56</v>
      </c>
      <c r="C15" s="162"/>
      <c r="D15" s="162"/>
      <c r="E15" s="162"/>
      <c r="F15" s="162"/>
      <c r="G15" s="162"/>
      <c r="H15" s="162"/>
      <c r="I15" s="162"/>
      <c r="J15" s="163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2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0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9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SUM(L32:L35)</f>
        <v>0</v>
      </c>
      <c r="M29" s="49">
        <f>SUM(M32:M35)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500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500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500</v>
      </c>
      <c r="E32" s="81"/>
      <c r="F32" s="81"/>
      <c r="G32" s="81"/>
      <c r="H32" s="32">
        <f t="shared" ref="H32:H34" si="6">SUM(E32:G32)</f>
        <v>0</v>
      </c>
      <c r="I32" s="31">
        <f t="shared" ref="I32:I35" si="7">D32*E32</f>
        <v>0</v>
      </c>
      <c r="J32" s="31">
        <f t="shared" ref="J32:J35" si="8">D32*F32</f>
        <v>0</v>
      </c>
      <c r="K32" s="31">
        <f t="shared" ref="K32:K35" si="9">D32*G32</f>
        <v>0</v>
      </c>
      <c r="L32" s="32">
        <f t="shared" ref="L32:L34" si="10">SUM(I32:K32)</f>
        <v>0</v>
      </c>
      <c r="M32" s="32">
        <f t="shared" ref="M32:M35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2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23">
      <c r="A34" s="40" t="s">
        <v>83</v>
      </c>
      <c r="B34" s="34" t="s">
        <v>450</v>
      </c>
      <c r="C34" s="35" t="s">
        <v>67</v>
      </c>
      <c r="D34" s="36">
        <v>30</v>
      </c>
      <c r="E34" s="81"/>
      <c r="F34" s="81"/>
      <c r="G34" s="81"/>
      <c r="H34" s="32">
        <f t="shared" si="6"/>
        <v>0</v>
      </c>
      <c r="I34" s="31">
        <f t="shared" si="7"/>
        <v>0</v>
      </c>
      <c r="J34" s="31">
        <f t="shared" si="8"/>
        <v>0</v>
      </c>
      <c r="K34" s="31">
        <f t="shared" si="9"/>
        <v>0</v>
      </c>
      <c r="L34" s="32">
        <f t="shared" si="10"/>
        <v>0</v>
      </c>
      <c r="M34" s="32">
        <f t="shared" si="11"/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23">
      <c r="A35" s="40" t="s">
        <v>84</v>
      </c>
      <c r="B35" s="34" t="s">
        <v>454</v>
      </c>
      <c r="C35" s="35" t="s">
        <v>67</v>
      </c>
      <c r="D35" s="36">
        <v>1</v>
      </c>
      <c r="E35" s="81"/>
      <c r="F35" s="81"/>
      <c r="G35" s="81"/>
      <c r="H35" s="32">
        <f t="shared" ref="H35" si="12">SUM(E35:G35)</f>
        <v>0</v>
      </c>
      <c r="I35" s="31">
        <f t="shared" si="7"/>
        <v>0</v>
      </c>
      <c r="J35" s="31">
        <f t="shared" si="8"/>
        <v>0</v>
      </c>
      <c r="K35" s="31">
        <f t="shared" si="9"/>
        <v>0</v>
      </c>
      <c r="L35" s="32">
        <f t="shared" ref="L35" si="13">SUM(I35:K35)</f>
        <v>0</v>
      </c>
      <c r="M35" s="32">
        <f t="shared" si="11"/>
        <v>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s="4" customFormat="1">
      <c r="A36" s="146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8"/>
      <c r="M36" s="50">
        <f>M13+M15+M17+M19+M21+M23+M25+M29</f>
        <v>0</v>
      </c>
    </row>
    <row r="37" spans="1:71" s="4" customFormat="1">
      <c r="A37" s="1"/>
      <c r="B37" s="51" t="s">
        <v>12</v>
      </c>
      <c r="C37" s="52"/>
      <c r="D37" s="22"/>
      <c r="E37" s="22"/>
      <c r="F37" s="22"/>
      <c r="G37" s="22"/>
      <c r="H37" s="23"/>
      <c r="I37" s="53"/>
      <c r="J37" s="53"/>
      <c r="K37" s="53"/>
      <c r="L37" s="23"/>
      <c r="M37" s="23"/>
    </row>
    <row r="38" spans="1:71" s="4" customFormat="1">
      <c r="A38" s="164" t="s">
        <v>73</v>
      </c>
      <c r="B38" s="164"/>
      <c r="C38" s="164"/>
      <c r="D38" s="22"/>
      <c r="E38" s="22"/>
      <c r="F38" s="22"/>
      <c r="G38" s="22"/>
      <c r="H38" s="23"/>
      <c r="I38" s="53"/>
      <c r="J38" s="53"/>
      <c r="K38" s="53"/>
      <c r="L38" s="23"/>
      <c r="M38" s="23"/>
    </row>
    <row r="39" spans="1:71" s="4" customFormat="1">
      <c r="A39" s="140"/>
      <c r="B39" s="140"/>
      <c r="C39" s="86"/>
      <c r="D39" s="140"/>
      <c r="E39" s="140"/>
      <c r="F39" s="140"/>
      <c r="G39" s="140"/>
      <c r="H39" s="87"/>
      <c r="I39" s="141"/>
      <c r="J39" s="141"/>
      <c r="K39" s="141"/>
      <c r="L39" s="141"/>
      <c r="M39" s="141"/>
    </row>
    <row r="40" spans="1:71" s="4" customFormat="1">
      <c r="A40" s="142" t="s">
        <v>0</v>
      </c>
      <c r="B40" s="142" t="s">
        <v>33</v>
      </c>
      <c r="C40" s="142" t="s">
        <v>34</v>
      </c>
      <c r="D40" s="85"/>
      <c r="E40" s="85"/>
      <c r="F40" s="85"/>
      <c r="G40" s="85"/>
      <c r="H40" s="87"/>
      <c r="I40" s="88"/>
      <c r="J40" s="88"/>
      <c r="K40" s="88"/>
      <c r="L40" s="88"/>
      <c r="M40" s="88"/>
    </row>
    <row r="41" spans="1:71" s="4" customFormat="1">
      <c r="A41" s="142"/>
      <c r="B41" s="142"/>
      <c r="C41" s="142"/>
      <c r="D41" s="85"/>
      <c r="E41" s="85"/>
      <c r="F41" s="85"/>
      <c r="G41" s="85"/>
      <c r="H41" s="87"/>
      <c r="I41" s="88"/>
      <c r="J41" s="88"/>
      <c r="K41" s="88"/>
      <c r="L41" s="88"/>
      <c r="M41" s="88"/>
    </row>
    <row r="42" spans="1:71" s="4" customFormat="1">
      <c r="A42" s="8">
        <v>1</v>
      </c>
      <c r="B42" s="9" t="s">
        <v>70</v>
      </c>
      <c r="C42" s="3"/>
      <c r="D42" s="131" t="s">
        <v>25</v>
      </c>
      <c r="E42" s="131"/>
      <c r="F42" s="131"/>
      <c r="G42" s="131"/>
      <c r="H42" s="87"/>
      <c r="I42" s="141"/>
      <c r="J42" s="141"/>
      <c r="K42" s="141"/>
      <c r="L42" s="141"/>
      <c r="M42" s="141"/>
    </row>
    <row r="43" spans="1:71" s="4" customFormat="1">
      <c r="A43" s="6">
        <v>2</v>
      </c>
      <c r="B43" s="7" t="s">
        <v>35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3</v>
      </c>
      <c r="B44" s="7" t="s">
        <v>36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4</v>
      </c>
      <c r="B45" s="7" t="s">
        <v>71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6">
        <v>5</v>
      </c>
      <c r="B46" s="7" t="s">
        <v>37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6">
        <v>6</v>
      </c>
      <c r="B47" s="7" t="s">
        <v>72</v>
      </c>
      <c r="C47" s="3"/>
      <c r="D47" s="140"/>
      <c r="E47" s="140"/>
      <c r="F47" s="140"/>
      <c r="G47" s="140"/>
      <c r="H47" s="131"/>
      <c r="I47" s="131"/>
      <c r="J47" s="131"/>
      <c r="K47" s="131"/>
      <c r="L47" s="131"/>
      <c r="M47" s="131"/>
    </row>
    <row r="48" spans="1:71" s="4" customFormat="1">
      <c r="A48" s="8" t="s">
        <v>23</v>
      </c>
      <c r="B48" s="9" t="s">
        <v>38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24</v>
      </c>
      <c r="B49" s="9" t="s">
        <v>39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>
      <c r="A50" s="8" t="s">
        <v>31</v>
      </c>
      <c r="B50" s="9" t="s">
        <v>40</v>
      </c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>
      <c r="A51" s="8" t="s">
        <v>32</v>
      </c>
      <c r="B51" s="9" t="s">
        <v>41</v>
      </c>
      <c r="C51" s="3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 ht="58.5" customHeight="1">
      <c r="A52" s="10" t="s">
        <v>68</v>
      </c>
      <c r="B52" s="3"/>
      <c r="C52" s="3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23">
      <c r="A53" s="85" t="s">
        <v>69</v>
      </c>
      <c r="B53" s="85"/>
      <c r="C53" s="86"/>
      <c r="D53" s="131"/>
      <c r="E53" s="131"/>
      <c r="F53" s="131"/>
      <c r="G53" s="131"/>
      <c r="H53" s="131"/>
      <c r="I53" s="131"/>
      <c r="J53" s="131"/>
      <c r="K53" s="131"/>
      <c r="L53" s="131"/>
      <c r="M53" s="131"/>
    </row>
    <row r="54" spans="1:13" s="4" customFormat="1">
      <c r="A54" s="85"/>
      <c r="B54" s="85"/>
      <c r="C54" s="86"/>
      <c r="D54" s="131"/>
      <c r="E54" s="131"/>
      <c r="F54" s="131"/>
      <c r="G54" s="131"/>
      <c r="H54" s="131"/>
      <c r="I54" s="131"/>
      <c r="J54" s="131"/>
      <c r="K54" s="131"/>
      <c r="L54" s="131"/>
      <c r="M54" s="131"/>
    </row>
    <row r="55" spans="1:13" s="4" customFormat="1" ht="15" thickBot="1">
      <c r="A55" s="113" t="s">
        <v>136</v>
      </c>
      <c r="B55" s="85"/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14" t="s">
        <v>137</v>
      </c>
      <c r="B56" s="115" t="s">
        <v>138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2" t="s">
        <v>139</v>
      </c>
      <c r="B57" s="116" t="s">
        <v>140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3"/>
      <c r="B58" s="116" t="s">
        <v>141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4"/>
      <c r="B59" s="116" t="s">
        <v>142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2" t="s">
        <v>143</v>
      </c>
      <c r="B60" s="116" t="s">
        <v>144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33"/>
      <c r="B61" s="116" t="s">
        <v>145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28.5" thickBot="1">
      <c r="A62" s="134"/>
      <c r="B62" s="116" t="s">
        <v>146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 ht="28.5" thickBot="1">
      <c r="A63" s="117" t="s">
        <v>147</v>
      </c>
      <c r="B63" s="116" t="s">
        <v>148</v>
      </c>
      <c r="C63" s="86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s="4" customFormat="1" ht="15" thickBot="1">
      <c r="A64" s="117" t="s">
        <v>149</v>
      </c>
      <c r="B64" s="116" t="s">
        <v>150</v>
      </c>
      <c r="C64" s="86"/>
      <c r="D64" s="92"/>
      <c r="E64" s="92"/>
      <c r="F64" s="92"/>
      <c r="G64" s="92"/>
      <c r="H64" s="92"/>
      <c r="I64" s="92"/>
      <c r="J64" s="92"/>
      <c r="K64" s="92"/>
      <c r="L64" s="92"/>
      <c r="M64" s="92"/>
    </row>
    <row r="65" spans="1:13" s="4" customFormat="1">
      <c r="A65" s="89"/>
      <c r="B65" s="90"/>
      <c r="C65" s="91"/>
      <c r="D65" s="131"/>
      <c r="E65" s="131"/>
      <c r="F65" s="131"/>
      <c r="G65" s="131"/>
      <c r="H65" s="131"/>
      <c r="I65" s="131"/>
      <c r="J65" s="131"/>
      <c r="K65" s="131"/>
      <c r="L65" s="131"/>
      <c r="M65" s="131"/>
    </row>
    <row r="66" spans="1:13" s="4" customFormat="1">
      <c r="A66" s="2"/>
      <c r="B66" s="54" t="s">
        <v>12</v>
      </c>
      <c r="C66" s="55"/>
      <c r="E66" s="77"/>
      <c r="F66" s="77"/>
      <c r="G66" s="77"/>
    </row>
    <row r="67" spans="1:13" s="4" customFormat="1">
      <c r="E67" s="77"/>
      <c r="F67" s="77"/>
      <c r="G67" s="77"/>
    </row>
    <row r="68" spans="1:13" s="4" customFormat="1">
      <c r="E68" s="77"/>
      <c r="F68" s="77"/>
      <c r="G68" s="77"/>
    </row>
    <row r="69" spans="1:13" s="4" customFormat="1">
      <c r="E69" s="77"/>
      <c r="F69" s="77"/>
      <c r="G69" s="77"/>
    </row>
    <row r="70" spans="1:13" s="4" customFormat="1">
      <c r="E70" s="77"/>
      <c r="F70" s="77"/>
      <c r="G70" s="77"/>
    </row>
    <row r="71" spans="1:13" s="4" customFormat="1">
      <c r="E71" s="77"/>
      <c r="F71" s="77"/>
      <c r="G71" s="77"/>
    </row>
    <row r="72" spans="1:13" s="4" customFormat="1">
      <c r="E72" s="77"/>
      <c r="F72" s="77"/>
      <c r="G72" s="77"/>
    </row>
    <row r="73" spans="1:13" s="4" customFormat="1">
      <c r="E73" s="77"/>
      <c r="F73" s="77"/>
      <c r="G73" s="77"/>
    </row>
    <row r="74" spans="1:13" s="4" customFormat="1">
      <c r="E74" s="77"/>
      <c r="F74" s="77"/>
      <c r="G74" s="77"/>
    </row>
    <row r="75" spans="1:13" s="4" customFormat="1">
      <c r="E75" s="77"/>
      <c r="F75" s="77"/>
      <c r="G75" s="77"/>
    </row>
    <row r="76" spans="1:13" s="4" customFormat="1">
      <c r="E76" s="77"/>
      <c r="F76" s="77"/>
      <c r="G76" s="77"/>
    </row>
    <row r="77" spans="1:13" s="4" customFormat="1">
      <c r="E77" s="77"/>
      <c r="F77" s="77"/>
      <c r="G77" s="77"/>
    </row>
    <row r="78" spans="1:13" s="4" customFormat="1">
      <c r="E78" s="77"/>
      <c r="F78" s="77"/>
      <c r="G78" s="77"/>
    </row>
    <row r="79" spans="1:13" s="4" customFormat="1">
      <c r="E79" s="77"/>
      <c r="F79" s="77"/>
      <c r="G79" s="77"/>
    </row>
    <row r="80" spans="1:13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 s="4" customFormat="1">
      <c r="E571" s="77"/>
      <c r="F571" s="77"/>
      <c r="G571" s="77"/>
    </row>
    <row r="572" spans="1:71" s="4" customFormat="1">
      <c r="E572" s="77"/>
      <c r="F572" s="77"/>
      <c r="G572" s="77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</row>
    <row r="589" spans="1:71">
      <c r="A589" s="4"/>
      <c r="B589" s="4"/>
      <c r="C589" s="4"/>
      <c r="D589" s="4"/>
      <c r="E589" s="77"/>
      <c r="F589" s="77"/>
      <c r="G589" s="77"/>
      <c r="H589" s="4"/>
      <c r="I589" s="4"/>
      <c r="J589" s="4"/>
      <c r="K589" s="4"/>
      <c r="L589" s="4"/>
      <c r="M589" s="4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</row>
    <row r="590" spans="1:71">
      <c r="A590" s="4"/>
      <c r="B590" s="4"/>
      <c r="C590" s="4"/>
      <c r="D590" s="4"/>
      <c r="E590" s="77"/>
      <c r="F590" s="77"/>
      <c r="G590" s="77"/>
      <c r="H590" s="4"/>
      <c r="I590" s="4"/>
      <c r="J590" s="4"/>
      <c r="K590" s="4"/>
      <c r="L590" s="4"/>
      <c r="M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</sheetData>
  <sheetProtection algorithmName="SHA-512" hashValue="YA/OdBicOhspeXbGRTsEjeYok1/kcSfLMi142DGMDLzdsHvu6YGGBzFsKELagBL68x+ZUMo5AMO0OgKFd+LRsQ==" saltValue="ZCWugC79qzSzlrjx+Er0aQ==" spinCount="100000" sheet="1" objects="1" scenarios="1" selectLockedCells="1"/>
  <mergeCells count="69">
    <mergeCell ref="D54:G54"/>
    <mergeCell ref="H54:K54"/>
    <mergeCell ref="L54:M54"/>
    <mergeCell ref="D65:G65"/>
    <mergeCell ref="H65:K65"/>
    <mergeCell ref="L65:M65"/>
    <mergeCell ref="D52:G52"/>
    <mergeCell ref="H52:K52"/>
    <mergeCell ref="L52:M52"/>
    <mergeCell ref="D53:G53"/>
    <mergeCell ref="H53:K53"/>
    <mergeCell ref="L53:M5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L43:M43"/>
    <mergeCell ref="B27:J27"/>
    <mergeCell ref="A36:L36"/>
    <mergeCell ref="A38:C38"/>
    <mergeCell ref="A39:B39"/>
    <mergeCell ref="D39:G39"/>
    <mergeCell ref="I39:M39"/>
    <mergeCell ref="A40:A41"/>
    <mergeCell ref="B40:B41"/>
    <mergeCell ref="C40:C41"/>
    <mergeCell ref="D42:G42"/>
    <mergeCell ref="I42:M42"/>
    <mergeCell ref="B19:J19"/>
    <mergeCell ref="B21:J21"/>
    <mergeCell ref="B23:J23"/>
    <mergeCell ref="D43:G43"/>
    <mergeCell ref="H43:K43"/>
    <mergeCell ref="A57:A59"/>
    <mergeCell ref="A60:A62"/>
    <mergeCell ref="B25:J25"/>
    <mergeCell ref="B15:J1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</mergeCells>
  <phoneticPr fontId="6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E5AB-5330-44DC-B3E5-643CFA366544}">
  <dimension ref="A1:BS603"/>
  <sheetViews>
    <sheetView zoomScale="80" zoomScaleNormal="80" workbookViewId="0">
      <selection activeCell="E14" sqref="E14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134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401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C52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SUM(L32:L35)</f>
        <v>0</v>
      </c>
      <c r="M29" s="49">
        <f>SUM(M32:M35)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166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166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166</v>
      </c>
      <c r="E32" s="81"/>
      <c r="F32" s="81"/>
      <c r="G32" s="81"/>
      <c r="H32" s="32">
        <f t="shared" ref="H32:H33" si="6">SUM(E32:G32)</f>
        <v>0</v>
      </c>
      <c r="I32" s="31">
        <f t="shared" ref="I32:I35" si="7">D32*E32</f>
        <v>0</v>
      </c>
      <c r="J32" s="31">
        <f t="shared" ref="J32:J35" si="8">D32*F32</f>
        <v>0</v>
      </c>
      <c r="K32" s="31">
        <f t="shared" ref="K32:K35" si="9">D32*G32</f>
        <v>0</v>
      </c>
      <c r="L32" s="32">
        <f t="shared" ref="L32:L33" si="10">SUM(I32:K32)</f>
        <v>0</v>
      </c>
      <c r="M32" s="32">
        <f t="shared" ref="M32:M35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39.75" customHeight="1">
      <c r="A33" s="40" t="s">
        <v>82</v>
      </c>
      <c r="B33" s="34" t="s">
        <v>461</v>
      </c>
      <c r="C33" s="35" t="s">
        <v>67</v>
      </c>
      <c r="D33" s="36">
        <v>16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23">
      <c r="A34" s="40" t="s">
        <v>83</v>
      </c>
      <c r="B34" s="34" t="s">
        <v>462</v>
      </c>
      <c r="C34" s="35" t="s">
        <v>63</v>
      </c>
      <c r="D34" s="36">
        <v>100</v>
      </c>
      <c r="E34" s="81"/>
      <c r="F34" s="81"/>
      <c r="G34" s="81"/>
      <c r="H34" s="32">
        <f t="shared" ref="H34" si="12">SUM(E34:G34)</f>
        <v>0</v>
      </c>
      <c r="I34" s="31">
        <f t="shared" ref="I34" si="13">D34*E34</f>
        <v>0</v>
      </c>
      <c r="J34" s="31">
        <f t="shared" ref="J34" si="14">D34*F34</f>
        <v>0</v>
      </c>
      <c r="K34" s="31">
        <f t="shared" ref="K34" si="15">D34*G34</f>
        <v>0</v>
      </c>
      <c r="L34" s="32">
        <f t="shared" ref="L34" si="16">SUM(I34:K34)</f>
        <v>0</v>
      </c>
      <c r="M34" s="32">
        <f t="shared" ref="M34" si="17">ROUND((L34*$J$8)+L34,2)</f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23">
      <c r="A35" s="40" t="s">
        <v>84</v>
      </c>
      <c r="B35" s="34" t="s">
        <v>454</v>
      </c>
      <c r="C35" s="35" t="s">
        <v>67</v>
      </c>
      <c r="D35" s="36">
        <v>1</v>
      </c>
      <c r="E35" s="81"/>
      <c r="F35" s="81"/>
      <c r="G35" s="81"/>
      <c r="H35" s="32">
        <f t="shared" ref="H35" si="18">SUM(E35:G35)</f>
        <v>0</v>
      </c>
      <c r="I35" s="31">
        <f t="shared" si="7"/>
        <v>0</v>
      </c>
      <c r="J35" s="31">
        <f t="shared" si="8"/>
        <v>0</v>
      </c>
      <c r="K35" s="31">
        <f t="shared" si="9"/>
        <v>0</v>
      </c>
      <c r="L35" s="32">
        <f t="shared" ref="L35" si="19">SUM(I35:K35)</f>
        <v>0</v>
      </c>
      <c r="M35" s="32">
        <f t="shared" si="11"/>
        <v>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s="4" customFormat="1">
      <c r="A36" s="146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8"/>
      <c r="M36" s="50">
        <f>M13+M15+M17+M19+M21+M23+M25+M29</f>
        <v>0</v>
      </c>
    </row>
    <row r="37" spans="1:71" s="4" customFormat="1">
      <c r="A37" s="1"/>
      <c r="B37" s="51" t="s">
        <v>12</v>
      </c>
      <c r="C37" s="52"/>
      <c r="D37" s="22"/>
      <c r="E37" s="22"/>
      <c r="F37" s="22"/>
      <c r="G37" s="22"/>
      <c r="H37" s="23"/>
      <c r="I37" s="53"/>
      <c r="J37" s="53"/>
      <c r="K37" s="53"/>
      <c r="L37" s="23"/>
      <c r="M37" s="23"/>
    </row>
    <row r="38" spans="1:71" s="4" customFormat="1">
      <c r="A38" s="164" t="s">
        <v>73</v>
      </c>
      <c r="B38" s="164"/>
      <c r="C38" s="164"/>
      <c r="D38" s="22"/>
      <c r="E38" s="22"/>
      <c r="F38" s="22"/>
      <c r="G38" s="22"/>
      <c r="H38" s="23"/>
      <c r="I38" s="53"/>
      <c r="J38" s="53"/>
      <c r="K38" s="53"/>
      <c r="L38" s="23"/>
      <c r="M38" s="23"/>
    </row>
    <row r="39" spans="1:71" s="4" customFormat="1">
      <c r="A39" s="140"/>
      <c r="B39" s="140"/>
      <c r="C39" s="86"/>
      <c r="D39" s="140"/>
      <c r="E39" s="140"/>
      <c r="F39" s="140"/>
      <c r="G39" s="140"/>
      <c r="H39" s="87"/>
      <c r="I39" s="141"/>
      <c r="J39" s="141"/>
      <c r="K39" s="141"/>
      <c r="L39" s="141"/>
      <c r="M39" s="141"/>
    </row>
    <row r="40" spans="1:71" s="4" customFormat="1">
      <c r="A40" s="142" t="s">
        <v>0</v>
      </c>
      <c r="B40" s="142" t="s">
        <v>33</v>
      </c>
      <c r="C40" s="142" t="s">
        <v>34</v>
      </c>
      <c r="D40" s="85"/>
      <c r="E40" s="85"/>
      <c r="F40" s="85"/>
      <c r="G40" s="85"/>
      <c r="H40" s="87"/>
      <c r="I40" s="88"/>
      <c r="J40" s="88"/>
      <c r="K40" s="88"/>
      <c r="L40" s="88"/>
      <c r="M40" s="88"/>
    </row>
    <row r="41" spans="1:71" s="4" customFormat="1">
      <c r="A41" s="142"/>
      <c r="B41" s="142"/>
      <c r="C41" s="142"/>
      <c r="D41" s="85"/>
      <c r="E41" s="85"/>
      <c r="F41" s="85"/>
      <c r="G41" s="85"/>
      <c r="H41" s="87"/>
      <c r="I41" s="88"/>
      <c r="J41" s="88"/>
      <c r="K41" s="88"/>
      <c r="L41" s="88"/>
      <c r="M41" s="88"/>
    </row>
    <row r="42" spans="1:71" s="4" customFormat="1">
      <c r="A42" s="8">
        <v>1</v>
      </c>
      <c r="B42" s="9" t="s">
        <v>70</v>
      </c>
      <c r="C42" s="3"/>
      <c r="D42" s="131" t="s">
        <v>25</v>
      </c>
      <c r="E42" s="131"/>
      <c r="F42" s="131"/>
      <c r="G42" s="131"/>
      <c r="H42" s="87"/>
      <c r="I42" s="141"/>
      <c r="J42" s="141"/>
      <c r="K42" s="141"/>
      <c r="L42" s="141"/>
      <c r="M42" s="141"/>
    </row>
    <row r="43" spans="1:71" s="4" customFormat="1">
      <c r="A43" s="6">
        <v>2</v>
      </c>
      <c r="B43" s="7" t="s">
        <v>35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3</v>
      </c>
      <c r="B44" s="7" t="s">
        <v>36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4</v>
      </c>
      <c r="B45" s="7" t="s">
        <v>71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6">
        <v>5</v>
      </c>
      <c r="B46" s="7" t="s">
        <v>37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6">
        <v>6</v>
      </c>
      <c r="B47" s="7" t="s">
        <v>72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23</v>
      </c>
      <c r="B48" s="9" t="s">
        <v>38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24</v>
      </c>
      <c r="B49" s="9" t="s">
        <v>39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>
      <c r="A50" s="8" t="s">
        <v>31</v>
      </c>
      <c r="B50" s="9" t="s">
        <v>40</v>
      </c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>
      <c r="A51" s="8" t="s">
        <v>32</v>
      </c>
      <c r="B51" s="9" t="s">
        <v>41</v>
      </c>
      <c r="C51" s="3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 ht="58.5" customHeight="1">
      <c r="A52" s="10" t="s">
        <v>68</v>
      </c>
      <c r="B52" s="3"/>
      <c r="C52" s="3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23">
      <c r="A53" s="85" t="s">
        <v>69</v>
      </c>
      <c r="B53" s="85"/>
      <c r="C53" s="86"/>
      <c r="D53" s="131"/>
      <c r="E53" s="131"/>
      <c r="F53" s="131"/>
      <c r="G53" s="131"/>
      <c r="H53" s="131"/>
      <c r="I53" s="131"/>
      <c r="J53" s="131"/>
      <c r="K53" s="131"/>
      <c r="L53" s="131"/>
      <c r="M53" s="131"/>
    </row>
    <row r="54" spans="1:13" s="4" customFormat="1">
      <c r="A54" s="85"/>
      <c r="B54" s="85"/>
      <c r="C54" s="86"/>
      <c r="D54" s="131"/>
      <c r="E54" s="131"/>
      <c r="F54" s="131"/>
      <c r="G54" s="131"/>
      <c r="H54" s="131"/>
      <c r="I54" s="131"/>
      <c r="J54" s="131"/>
      <c r="K54" s="131"/>
      <c r="L54" s="131"/>
      <c r="M54" s="131"/>
    </row>
    <row r="55" spans="1:13" s="4" customFormat="1" ht="15" thickBot="1">
      <c r="A55" s="113" t="s">
        <v>136</v>
      </c>
      <c r="B55" s="85"/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14" t="s">
        <v>137</v>
      </c>
      <c r="B56" s="115" t="s">
        <v>138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2" t="s">
        <v>139</v>
      </c>
      <c r="B57" s="116" t="s">
        <v>140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3"/>
      <c r="B58" s="116" t="s">
        <v>141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4"/>
      <c r="B59" s="116" t="s">
        <v>142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2" t="s">
        <v>143</v>
      </c>
      <c r="B60" s="116" t="s">
        <v>144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33"/>
      <c r="B61" s="116" t="s">
        <v>145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28.5" thickBot="1">
      <c r="A62" s="134"/>
      <c r="B62" s="116" t="s">
        <v>146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 ht="28.5" thickBot="1">
      <c r="A63" s="117" t="s">
        <v>147</v>
      </c>
      <c r="B63" s="116" t="s">
        <v>148</v>
      </c>
      <c r="C63" s="86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s="4" customFormat="1" ht="15" thickBot="1">
      <c r="A64" s="117" t="s">
        <v>149</v>
      </c>
      <c r="B64" s="116" t="s">
        <v>150</v>
      </c>
      <c r="C64" s="86"/>
      <c r="D64" s="92"/>
      <c r="E64" s="92"/>
      <c r="F64" s="92"/>
      <c r="G64" s="92"/>
      <c r="H64" s="92"/>
      <c r="I64" s="92"/>
      <c r="J64" s="92"/>
      <c r="K64" s="92"/>
      <c r="L64" s="92"/>
      <c r="M64" s="92"/>
    </row>
    <row r="65" spans="1:13" s="4" customFormat="1">
      <c r="A65" s="89"/>
      <c r="B65" s="90"/>
      <c r="C65" s="91"/>
      <c r="D65" s="131"/>
      <c r="E65" s="131"/>
      <c r="F65" s="131"/>
      <c r="G65" s="131"/>
      <c r="H65" s="131"/>
      <c r="I65" s="131"/>
      <c r="J65" s="131"/>
      <c r="K65" s="131"/>
      <c r="L65" s="131"/>
      <c r="M65" s="131"/>
    </row>
    <row r="66" spans="1:13" s="4" customFormat="1">
      <c r="A66" s="2"/>
      <c r="B66" s="54" t="s">
        <v>12</v>
      </c>
      <c r="C66" s="55"/>
      <c r="E66" s="77"/>
      <c r="F66" s="77"/>
      <c r="G66" s="77"/>
    </row>
    <row r="67" spans="1:13" s="4" customFormat="1">
      <c r="E67" s="77"/>
      <c r="F67" s="77"/>
      <c r="G67" s="77"/>
    </row>
    <row r="68" spans="1:13" s="4" customFormat="1">
      <c r="E68" s="77"/>
      <c r="F68" s="77"/>
      <c r="G68" s="77"/>
    </row>
    <row r="69" spans="1:13" s="4" customFormat="1">
      <c r="E69" s="77"/>
      <c r="F69" s="77"/>
      <c r="G69" s="77"/>
    </row>
    <row r="70" spans="1:13" s="4" customFormat="1">
      <c r="E70" s="77"/>
      <c r="F70" s="77"/>
      <c r="G70" s="77"/>
    </row>
    <row r="71" spans="1:13" s="4" customFormat="1">
      <c r="E71" s="77"/>
      <c r="F71" s="77"/>
      <c r="G71" s="77"/>
    </row>
    <row r="72" spans="1:13" s="4" customFormat="1">
      <c r="E72" s="77"/>
      <c r="F72" s="77"/>
      <c r="G72" s="77"/>
    </row>
    <row r="73" spans="1:13" s="4" customFormat="1">
      <c r="E73" s="77"/>
      <c r="F73" s="77"/>
      <c r="G73" s="77"/>
    </row>
    <row r="74" spans="1:13" s="4" customFormat="1">
      <c r="E74" s="77"/>
      <c r="F74" s="77"/>
      <c r="G74" s="77"/>
    </row>
    <row r="75" spans="1:13" s="4" customFormat="1">
      <c r="E75" s="77"/>
      <c r="F75" s="77"/>
      <c r="G75" s="77"/>
    </row>
    <row r="76" spans="1:13" s="4" customFormat="1">
      <c r="E76" s="77"/>
      <c r="F76" s="77"/>
      <c r="G76" s="77"/>
    </row>
    <row r="77" spans="1:13" s="4" customFormat="1">
      <c r="E77" s="77"/>
      <c r="F77" s="77"/>
      <c r="G77" s="77"/>
    </row>
    <row r="78" spans="1:13" s="4" customFormat="1">
      <c r="E78" s="77"/>
      <c r="F78" s="77"/>
      <c r="G78" s="77"/>
    </row>
    <row r="79" spans="1:13" s="4" customFormat="1">
      <c r="E79" s="77"/>
      <c r="F79" s="77"/>
      <c r="G79" s="77"/>
    </row>
    <row r="80" spans="1:13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 s="4" customFormat="1">
      <c r="E571" s="77"/>
      <c r="F571" s="77"/>
      <c r="G571" s="77"/>
    </row>
    <row r="572" spans="1:71" s="4" customFormat="1">
      <c r="E572" s="77"/>
      <c r="F572" s="77"/>
      <c r="G572" s="77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</row>
    <row r="589" spans="1:71">
      <c r="A589" s="4"/>
      <c r="B589" s="4"/>
      <c r="C589" s="4"/>
      <c r="D589" s="4"/>
      <c r="E589" s="77"/>
      <c r="F589" s="77"/>
      <c r="G589" s="77"/>
      <c r="H589" s="4"/>
      <c r="I589" s="4"/>
      <c r="J589" s="4"/>
      <c r="K589" s="4"/>
      <c r="L589" s="4"/>
      <c r="M589" s="4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</row>
    <row r="590" spans="1:71">
      <c r="A590" s="4"/>
      <c r="B590" s="4"/>
      <c r="C590" s="4"/>
      <c r="D590" s="4"/>
      <c r="E590" s="77"/>
      <c r="F590" s="77"/>
      <c r="G590" s="77"/>
      <c r="H590" s="4"/>
      <c r="I590" s="4"/>
      <c r="J590" s="4"/>
      <c r="K590" s="4"/>
      <c r="L590" s="4"/>
      <c r="M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</sheetData>
  <sheetProtection algorithmName="SHA-512" hashValue="WVVVI/aMSv79DaiOBSv9gChYBZ2tX4AWQREhILFwcmteAcgkfbDdNu6VB81RBPJ/O7FFRfiCMrk8O2EbuZPmlg==" saltValue="lsK1l6j2fhpimSNmzM6eVw==" spinCount="100000" sheet="1" objects="1" scenarios="1" selectLockedCells="1"/>
  <mergeCells count="68">
    <mergeCell ref="D54:G54"/>
    <mergeCell ref="H54:K54"/>
    <mergeCell ref="L54:M54"/>
    <mergeCell ref="D65:G65"/>
    <mergeCell ref="H65:K65"/>
    <mergeCell ref="L65:M65"/>
    <mergeCell ref="D52:G52"/>
    <mergeCell ref="H52:K52"/>
    <mergeCell ref="L52:M52"/>
    <mergeCell ref="D53:G53"/>
    <mergeCell ref="H53:K53"/>
    <mergeCell ref="L53:M5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B21:J21"/>
    <mergeCell ref="B23:J23"/>
    <mergeCell ref="D43:G43"/>
    <mergeCell ref="H43:K43"/>
    <mergeCell ref="L43:M43"/>
    <mergeCell ref="B27:J27"/>
    <mergeCell ref="A36:L36"/>
    <mergeCell ref="A38:C38"/>
    <mergeCell ref="A39:B39"/>
    <mergeCell ref="D39:G39"/>
    <mergeCell ref="I39:M39"/>
    <mergeCell ref="A40:A41"/>
    <mergeCell ref="B40:B41"/>
    <mergeCell ref="C40:C41"/>
    <mergeCell ref="D42:G42"/>
    <mergeCell ref="I42:M42"/>
    <mergeCell ref="A57:A59"/>
    <mergeCell ref="A60:A62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honeticPr fontId="6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CA02-3FC1-49BE-83FA-161028260B3A}">
  <dimension ref="A1:BS588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133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100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C47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12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0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0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0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0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SUM(L30:L30)</f>
        <v>0</v>
      </c>
      <c r="M29" s="49">
        <f>SUM(M30:M30)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s="40" t="s">
        <v>393</v>
      </c>
      <c r="B30" s="34" t="s">
        <v>393</v>
      </c>
      <c r="C30" s="35" t="s">
        <v>393</v>
      </c>
      <c r="D30" s="36" t="s">
        <v>393</v>
      </c>
      <c r="E30" s="81"/>
      <c r="F30" s="81"/>
      <c r="G30" s="81"/>
      <c r="H30" s="32">
        <f>SUM(E30:G30)</f>
        <v>0</v>
      </c>
      <c r="I30" s="31">
        <v>0</v>
      </c>
      <c r="J30" s="31">
        <v>0</v>
      </c>
      <c r="K30" s="31">
        <v>0</v>
      </c>
      <c r="L30" s="32">
        <f>SUM(I30:K30)</f>
        <v>0</v>
      </c>
      <c r="M30" s="32">
        <f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s="4" customFormat="1">
      <c r="A31" s="146"/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8"/>
      <c r="M31" s="50">
        <f>M13+M15+M17+M19+M21+M23+M25+M29</f>
        <v>0</v>
      </c>
    </row>
    <row r="32" spans="1:71" s="4" customFormat="1">
      <c r="A32" s="1"/>
      <c r="B32" s="51" t="s">
        <v>12</v>
      </c>
      <c r="C32" s="52"/>
      <c r="D32" s="22"/>
      <c r="E32" s="22"/>
      <c r="F32" s="22"/>
      <c r="G32" s="22"/>
      <c r="H32" s="23"/>
      <c r="I32" s="53"/>
      <c r="J32" s="53"/>
      <c r="K32" s="53"/>
      <c r="L32" s="23"/>
      <c r="M32" s="23"/>
    </row>
    <row r="33" spans="1:13" s="4" customFormat="1">
      <c r="A33" s="164" t="s">
        <v>73</v>
      </c>
      <c r="B33" s="164"/>
      <c r="C33" s="164"/>
      <c r="D33" s="22"/>
      <c r="E33" s="22"/>
      <c r="F33" s="22"/>
      <c r="G33" s="22"/>
      <c r="H33" s="23"/>
      <c r="I33" s="53"/>
      <c r="J33" s="53"/>
      <c r="K33" s="53"/>
      <c r="L33" s="23"/>
      <c r="M33" s="23"/>
    </row>
    <row r="34" spans="1:13" s="4" customFormat="1">
      <c r="A34" s="140"/>
      <c r="B34" s="140"/>
      <c r="C34" s="86"/>
      <c r="D34" s="140"/>
      <c r="E34" s="140"/>
      <c r="F34" s="140"/>
      <c r="G34" s="140"/>
      <c r="H34" s="87"/>
      <c r="I34" s="141"/>
      <c r="J34" s="141"/>
      <c r="K34" s="141"/>
      <c r="L34" s="141"/>
      <c r="M34" s="141"/>
    </row>
    <row r="35" spans="1:13" s="4" customFormat="1">
      <c r="A35" s="142" t="s">
        <v>0</v>
      </c>
      <c r="B35" s="142" t="s">
        <v>33</v>
      </c>
      <c r="C35" s="142" t="s">
        <v>34</v>
      </c>
      <c r="D35" s="85"/>
      <c r="E35" s="85"/>
      <c r="F35" s="85"/>
      <c r="G35" s="85"/>
      <c r="H35" s="87"/>
      <c r="I35" s="88"/>
      <c r="J35" s="88"/>
      <c r="K35" s="88"/>
      <c r="L35" s="88"/>
      <c r="M35" s="88"/>
    </row>
    <row r="36" spans="1:13" s="4" customFormat="1">
      <c r="A36" s="142"/>
      <c r="B36" s="142"/>
      <c r="C36" s="142"/>
      <c r="D36" s="85"/>
      <c r="E36" s="85"/>
      <c r="F36" s="85"/>
      <c r="G36" s="85"/>
      <c r="H36" s="87"/>
      <c r="I36" s="88"/>
      <c r="J36" s="88"/>
      <c r="K36" s="88"/>
      <c r="L36" s="88"/>
      <c r="M36" s="88"/>
    </row>
    <row r="37" spans="1:13" s="4" customFormat="1">
      <c r="A37" s="8">
        <v>1</v>
      </c>
      <c r="B37" s="9" t="s">
        <v>70</v>
      </c>
      <c r="C37" s="3"/>
      <c r="D37" s="131" t="s">
        <v>25</v>
      </c>
      <c r="E37" s="131"/>
      <c r="F37" s="131"/>
      <c r="G37" s="131"/>
      <c r="H37" s="87"/>
      <c r="I37" s="141"/>
      <c r="J37" s="141"/>
      <c r="K37" s="141"/>
      <c r="L37" s="141"/>
      <c r="M37" s="141"/>
    </row>
    <row r="38" spans="1:13" s="4" customFormat="1">
      <c r="A38" s="6">
        <v>2</v>
      </c>
      <c r="B38" s="7" t="s">
        <v>35</v>
      </c>
      <c r="C38" s="3"/>
      <c r="D38" s="131"/>
      <c r="E38" s="131"/>
      <c r="F38" s="131"/>
      <c r="G38" s="131"/>
      <c r="H38" s="131"/>
      <c r="I38" s="131"/>
      <c r="J38" s="131"/>
      <c r="K38" s="131"/>
      <c r="L38" s="131"/>
      <c r="M38" s="131"/>
    </row>
    <row r="39" spans="1:13" s="4" customFormat="1">
      <c r="A39" s="6">
        <v>3</v>
      </c>
      <c r="B39" s="7" t="s">
        <v>36</v>
      </c>
      <c r="C39" s="3"/>
      <c r="D39" s="131"/>
      <c r="E39" s="131"/>
      <c r="F39" s="131"/>
      <c r="G39" s="131"/>
      <c r="H39" s="131"/>
      <c r="I39" s="131"/>
      <c r="J39" s="131"/>
      <c r="K39" s="131"/>
      <c r="L39" s="131"/>
      <c r="M39" s="131"/>
    </row>
    <row r="40" spans="1:13" s="4" customFormat="1">
      <c r="A40" s="6">
        <v>4</v>
      </c>
      <c r="B40" s="7" t="s">
        <v>71</v>
      </c>
      <c r="C40" s="3"/>
      <c r="D40" s="131"/>
      <c r="E40" s="131"/>
      <c r="F40" s="131"/>
      <c r="G40" s="131"/>
      <c r="H40" s="131"/>
      <c r="I40" s="131"/>
      <c r="J40" s="131"/>
      <c r="K40" s="131"/>
      <c r="L40" s="131"/>
      <c r="M40" s="131"/>
    </row>
    <row r="41" spans="1:13" s="4" customFormat="1">
      <c r="A41" s="6">
        <v>5</v>
      </c>
      <c r="B41" s="7" t="s">
        <v>37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13" s="4" customFormat="1">
      <c r="A42" s="6">
        <v>6</v>
      </c>
      <c r="B42" s="7" t="s">
        <v>72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13" s="4" customFormat="1">
      <c r="A43" s="8" t="s">
        <v>23</v>
      </c>
      <c r="B43" s="9" t="s">
        <v>38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13" s="4" customFormat="1">
      <c r="A44" s="8" t="s">
        <v>24</v>
      </c>
      <c r="B44" s="9" t="s">
        <v>39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13" s="4" customFormat="1">
      <c r="A45" s="8" t="s">
        <v>31</v>
      </c>
      <c r="B45" s="9" t="s">
        <v>40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13" s="4" customFormat="1">
      <c r="A46" s="8" t="s">
        <v>32</v>
      </c>
      <c r="B46" s="9" t="s">
        <v>41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13" s="4" customFormat="1" ht="58.5" customHeight="1">
      <c r="A47" s="10" t="s">
        <v>68</v>
      </c>
      <c r="B47" s="3"/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13" s="4" customFormat="1" ht="23">
      <c r="A48" s="85" t="s">
        <v>69</v>
      </c>
      <c r="B48" s="85"/>
      <c r="C48" s="86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5"/>
      <c r="B49" s="85"/>
      <c r="C49" s="86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>
      <c r="A50" s="89"/>
      <c r="B50" s="90"/>
      <c r="C50" s="91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>
      <c r="A51" s="2"/>
      <c r="B51" s="54" t="s">
        <v>12</v>
      </c>
      <c r="C51" s="55"/>
      <c r="E51" s="77"/>
      <c r="F51" s="77"/>
      <c r="G51" s="77"/>
    </row>
    <row r="52" spans="1:13" s="4" customFormat="1">
      <c r="E52" s="77"/>
      <c r="F52" s="77"/>
      <c r="G52" s="77"/>
    </row>
    <row r="53" spans="1:13" s="4" customFormat="1">
      <c r="E53" s="77"/>
      <c r="F53" s="77"/>
      <c r="G53" s="77"/>
    </row>
    <row r="54" spans="1:13" s="4" customFormat="1">
      <c r="E54" s="77"/>
      <c r="F54" s="77"/>
      <c r="G54" s="77"/>
    </row>
    <row r="55" spans="1:13" s="4" customFormat="1">
      <c r="E55" s="77"/>
      <c r="F55" s="77"/>
      <c r="G55" s="77"/>
    </row>
    <row r="56" spans="1:13" s="4" customFormat="1">
      <c r="E56" s="77"/>
      <c r="F56" s="77"/>
      <c r="G56" s="77"/>
    </row>
    <row r="57" spans="1:13" s="4" customFormat="1">
      <c r="E57" s="77"/>
      <c r="F57" s="77"/>
      <c r="G57" s="77"/>
    </row>
    <row r="58" spans="1:13" s="4" customFormat="1">
      <c r="E58" s="77"/>
      <c r="F58" s="77"/>
      <c r="G58" s="77"/>
    </row>
    <row r="59" spans="1:13" s="4" customFormat="1">
      <c r="E59" s="77"/>
      <c r="F59" s="77"/>
      <c r="G59" s="77"/>
    </row>
    <row r="60" spans="1:13" s="4" customFormat="1">
      <c r="E60" s="77"/>
      <c r="F60" s="77"/>
      <c r="G60" s="77"/>
    </row>
    <row r="61" spans="1:13" s="4" customFormat="1">
      <c r="E61" s="77"/>
      <c r="F61" s="77"/>
      <c r="G61" s="77"/>
    </row>
    <row r="62" spans="1:13" s="4" customFormat="1">
      <c r="E62" s="77"/>
      <c r="F62" s="77"/>
      <c r="G62" s="77"/>
    </row>
    <row r="63" spans="1:13" s="4" customFormat="1">
      <c r="E63" s="77"/>
      <c r="F63" s="77"/>
      <c r="G63" s="77"/>
    </row>
    <row r="64" spans="1:13" s="4" customFormat="1"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1:71" s="4" customFormat="1">
      <c r="E545" s="77"/>
      <c r="F545" s="77"/>
      <c r="G545" s="77"/>
    </row>
    <row r="546" spans="1:71" s="4" customFormat="1">
      <c r="E546" s="77"/>
      <c r="F546" s="77"/>
      <c r="G546" s="77"/>
    </row>
    <row r="547" spans="1:71" s="4" customFormat="1">
      <c r="E547" s="77"/>
      <c r="F547" s="77"/>
      <c r="G547" s="77"/>
    </row>
    <row r="548" spans="1:71" s="4" customFormat="1">
      <c r="E548" s="77"/>
      <c r="F548" s="77"/>
      <c r="G548" s="77"/>
    </row>
    <row r="549" spans="1:71" s="4" customFormat="1">
      <c r="E549" s="77"/>
      <c r="F549" s="77"/>
      <c r="G549" s="77"/>
    </row>
    <row r="550" spans="1:71" s="4" customFormat="1">
      <c r="E550" s="77"/>
      <c r="F550" s="77"/>
      <c r="G550" s="77"/>
    </row>
    <row r="551" spans="1:71" s="4" customFormat="1">
      <c r="E551" s="77"/>
      <c r="F551" s="77"/>
      <c r="G551" s="77"/>
    </row>
    <row r="552" spans="1:71" s="4" customFormat="1">
      <c r="E552" s="77"/>
      <c r="F552" s="77"/>
      <c r="G552" s="77"/>
    </row>
    <row r="553" spans="1:71" s="4" customFormat="1">
      <c r="E553" s="77"/>
      <c r="F553" s="77"/>
      <c r="G553" s="77"/>
    </row>
    <row r="554" spans="1:71" s="4" customFormat="1">
      <c r="E554" s="77"/>
      <c r="F554" s="77"/>
      <c r="G554" s="77"/>
    </row>
    <row r="555" spans="1:71" s="4" customFormat="1">
      <c r="E555" s="77"/>
      <c r="F555" s="77"/>
      <c r="G555" s="77"/>
    </row>
    <row r="556" spans="1:71" s="4" customFormat="1">
      <c r="E556" s="77"/>
      <c r="F556" s="77"/>
      <c r="G556" s="77"/>
    </row>
    <row r="557" spans="1:71" s="4" customFormat="1">
      <c r="E557" s="77"/>
      <c r="F557" s="77"/>
      <c r="G557" s="77"/>
    </row>
    <row r="558" spans="1:71">
      <c r="A558" s="4"/>
      <c r="B558" s="4"/>
      <c r="C558" s="4"/>
      <c r="D558" s="4"/>
      <c r="E558" s="77"/>
      <c r="F558" s="77"/>
      <c r="G558" s="77"/>
      <c r="H558" s="4"/>
      <c r="I558" s="4"/>
      <c r="J558" s="4"/>
      <c r="K558" s="4"/>
      <c r="L558" s="4"/>
      <c r="M558" s="4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</row>
    <row r="559" spans="1:71">
      <c r="A559" s="4"/>
      <c r="B559" s="4"/>
      <c r="C559" s="4"/>
      <c r="D559" s="4"/>
      <c r="E559" s="77"/>
      <c r="F559" s="77"/>
      <c r="G559" s="77"/>
      <c r="H559" s="4"/>
      <c r="I559" s="4"/>
      <c r="J559" s="4"/>
      <c r="K559" s="4"/>
      <c r="L559" s="4"/>
      <c r="M559" s="4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</row>
    <row r="560" spans="1:71">
      <c r="A560" s="4"/>
      <c r="B560" s="4"/>
      <c r="C560" s="4"/>
      <c r="D560" s="4"/>
      <c r="E560" s="77"/>
      <c r="F560" s="77"/>
      <c r="G560" s="77"/>
      <c r="H560" s="4"/>
      <c r="I560" s="4"/>
      <c r="J560" s="4"/>
      <c r="K560" s="4"/>
      <c r="L560" s="4"/>
      <c r="M560" s="4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</row>
    <row r="561" spans="1:71">
      <c r="A561" s="4"/>
      <c r="B561" s="4"/>
      <c r="C561" s="4"/>
      <c r="D561" s="4"/>
      <c r="E561" s="77"/>
      <c r="F561" s="77"/>
      <c r="G561" s="77"/>
      <c r="H561" s="4"/>
      <c r="I561" s="4"/>
      <c r="J561" s="4"/>
      <c r="K561" s="4"/>
      <c r="L561" s="4"/>
      <c r="M561" s="4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</row>
    <row r="562" spans="1:71">
      <c r="A562" s="4"/>
      <c r="B562" s="4"/>
      <c r="C562" s="4"/>
      <c r="D562" s="4"/>
      <c r="E562" s="77"/>
      <c r="F562" s="77"/>
      <c r="G562" s="77"/>
      <c r="H562" s="4"/>
      <c r="I562" s="4"/>
      <c r="J562" s="4"/>
      <c r="K562" s="4"/>
      <c r="L562" s="4"/>
      <c r="M562" s="4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</row>
    <row r="563" spans="1:71">
      <c r="A563" s="4"/>
      <c r="B563" s="4"/>
      <c r="C563" s="4"/>
      <c r="D563" s="4"/>
      <c r="E563" s="77"/>
      <c r="F563" s="77"/>
      <c r="G563" s="77"/>
      <c r="H563" s="4"/>
      <c r="I563" s="4"/>
      <c r="J563" s="4"/>
      <c r="K563" s="4"/>
      <c r="L563" s="4"/>
      <c r="M563" s="4"/>
    </row>
    <row r="564" spans="1:71">
      <c r="A564" s="4"/>
      <c r="B564" s="4"/>
      <c r="C564" s="4"/>
      <c r="D564" s="4"/>
      <c r="E564" s="77"/>
      <c r="F564" s="77"/>
      <c r="G564" s="77"/>
      <c r="H564" s="4"/>
      <c r="I564" s="4"/>
      <c r="J564" s="4"/>
      <c r="K564" s="4"/>
      <c r="L564" s="4"/>
      <c r="M564" s="4"/>
    </row>
    <row r="565" spans="1:71">
      <c r="A565" s="4"/>
      <c r="B565" s="4"/>
      <c r="C565" s="4"/>
      <c r="D565" s="4"/>
      <c r="E565" s="77"/>
      <c r="F565" s="77"/>
      <c r="G565" s="77"/>
      <c r="H565" s="4"/>
      <c r="I565" s="4"/>
      <c r="J565" s="4"/>
      <c r="K565" s="4"/>
      <c r="L565" s="4"/>
      <c r="M565" s="4"/>
    </row>
    <row r="566" spans="1:71">
      <c r="A566" s="4"/>
      <c r="B566" s="4"/>
      <c r="C566" s="4"/>
      <c r="D566" s="4"/>
      <c r="E566" s="77"/>
      <c r="F566" s="77"/>
      <c r="G566" s="77"/>
      <c r="H566" s="4"/>
      <c r="I566" s="4"/>
      <c r="J566" s="4"/>
      <c r="K566" s="4"/>
      <c r="L566" s="4"/>
      <c r="M566" s="4"/>
    </row>
    <row r="567" spans="1:71">
      <c r="A567" s="4"/>
      <c r="B567" s="4"/>
      <c r="C567" s="4"/>
      <c r="D567" s="4"/>
      <c r="E567" s="77"/>
      <c r="F567" s="77"/>
      <c r="G567" s="77"/>
      <c r="H567" s="4"/>
      <c r="I567" s="4"/>
      <c r="J567" s="4"/>
      <c r="K567" s="4"/>
      <c r="L567" s="4"/>
      <c r="M567" s="4"/>
    </row>
    <row r="568" spans="1:71">
      <c r="A568" s="4"/>
      <c r="B568" s="4"/>
      <c r="C568" s="4"/>
      <c r="D568" s="4"/>
      <c r="E568" s="77"/>
      <c r="F568" s="77"/>
      <c r="G568" s="77"/>
      <c r="H568" s="4"/>
      <c r="I568" s="4"/>
      <c r="J568" s="4"/>
      <c r="K568" s="4"/>
      <c r="L568" s="4"/>
      <c r="M568" s="4"/>
    </row>
    <row r="569" spans="1:71">
      <c r="A569" s="4"/>
      <c r="B569" s="4"/>
      <c r="C569" s="4"/>
      <c r="D569" s="4"/>
      <c r="E569" s="77"/>
      <c r="F569" s="77"/>
      <c r="G569" s="77"/>
      <c r="H569" s="4"/>
      <c r="I569" s="4"/>
      <c r="J569" s="4"/>
      <c r="K569" s="4"/>
      <c r="L569" s="4"/>
      <c r="M569" s="4"/>
    </row>
    <row r="570" spans="1:71">
      <c r="A570" s="4"/>
      <c r="B570" s="4"/>
      <c r="C570" s="4"/>
      <c r="D570" s="4"/>
      <c r="E570" s="77"/>
      <c r="F570" s="77"/>
      <c r="G570" s="77"/>
      <c r="H570" s="4"/>
      <c r="I570" s="4"/>
      <c r="J570" s="4"/>
      <c r="K570" s="4"/>
      <c r="L570" s="4"/>
      <c r="M570" s="4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</row>
    <row r="576" spans="1:71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</sheetData>
  <sheetProtection algorithmName="SHA-512" hashValue="NVClEMJQIo+1Q6Rr4yMVB9YLxowqRw83jQdyR8GzJGpgavklLXDQryoDl/bEDLUW81L/O06vaN90OrJlkSijTQ==" saltValue="H3VkmoiulE1Br83uREZtbg==" spinCount="100000" sheet="1" objects="1" scenarios="1" selectLockedCells="1"/>
  <mergeCells count="66">
    <mergeCell ref="D49:G49"/>
    <mergeCell ref="H49:K49"/>
    <mergeCell ref="L49:M49"/>
    <mergeCell ref="D50:G50"/>
    <mergeCell ref="H50:K50"/>
    <mergeCell ref="L50:M50"/>
    <mergeCell ref="D47:G47"/>
    <mergeCell ref="H47:K47"/>
    <mergeCell ref="L47:M47"/>
    <mergeCell ref="D48:G48"/>
    <mergeCell ref="H48:K48"/>
    <mergeCell ref="L48:M48"/>
    <mergeCell ref="D45:G45"/>
    <mergeCell ref="H45:K45"/>
    <mergeCell ref="L45:M45"/>
    <mergeCell ref="D46:G46"/>
    <mergeCell ref="H46:K46"/>
    <mergeCell ref="L46:M46"/>
    <mergeCell ref="D43:G43"/>
    <mergeCell ref="H43:K43"/>
    <mergeCell ref="L43:M43"/>
    <mergeCell ref="D44:G44"/>
    <mergeCell ref="H44:K44"/>
    <mergeCell ref="L44:M44"/>
    <mergeCell ref="D41:G41"/>
    <mergeCell ref="H41:K41"/>
    <mergeCell ref="L41:M41"/>
    <mergeCell ref="D42:G42"/>
    <mergeCell ref="H42:K42"/>
    <mergeCell ref="L42:M42"/>
    <mergeCell ref="D39:G39"/>
    <mergeCell ref="H39:K39"/>
    <mergeCell ref="L39:M39"/>
    <mergeCell ref="D40:G40"/>
    <mergeCell ref="H40:K40"/>
    <mergeCell ref="L40:M40"/>
    <mergeCell ref="D38:G38"/>
    <mergeCell ref="H38:K38"/>
    <mergeCell ref="L38:M38"/>
    <mergeCell ref="B27:J27"/>
    <mergeCell ref="A31:L31"/>
    <mergeCell ref="A33:C33"/>
    <mergeCell ref="A34:B34"/>
    <mergeCell ref="D34:G34"/>
    <mergeCell ref="I34:M34"/>
    <mergeCell ref="A35:A36"/>
    <mergeCell ref="B35:B36"/>
    <mergeCell ref="C35:C36"/>
    <mergeCell ref="D37:G37"/>
    <mergeCell ref="I37:M37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  <mergeCell ref="B21:J21"/>
    <mergeCell ref="B23:J2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8B58F-CADB-4729-AE8A-2A7FF5C0FEE0}">
  <dimension ref="A1:BS614"/>
  <sheetViews>
    <sheetView zoomScale="80" zoomScaleNormal="80" workbookViewId="0">
      <selection activeCell="E30" sqref="E30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132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C63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12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6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1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1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SUM(L30:L46)</f>
        <v>0</v>
      </c>
      <c r="M29" s="49">
        <f>SUM(M30:M46)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436</v>
      </c>
      <c r="C30" s="35" t="s">
        <v>63</v>
      </c>
      <c r="D30" s="36">
        <v>50</v>
      </c>
      <c r="E30" s="81"/>
      <c r="F30" s="81"/>
      <c r="G30" s="81"/>
      <c r="H30" s="32">
        <f>SUM(E30:G30)</f>
        <v>0</v>
      </c>
      <c r="I30" s="31">
        <f>D30*E30</f>
        <v>0</v>
      </c>
      <c r="J30" s="31">
        <f>D30*F30</f>
        <v>0</v>
      </c>
      <c r="K30" s="31">
        <f>D30*G30</f>
        <v>0</v>
      </c>
      <c r="L30" s="32">
        <f>SUM(I30:K30)</f>
        <v>0</v>
      </c>
      <c r="M30" s="32">
        <f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34.5">
      <c r="A31" s="40" t="s">
        <v>80</v>
      </c>
      <c r="B31" s="34" t="s">
        <v>437</v>
      </c>
      <c r="C31" s="35" t="s">
        <v>63</v>
      </c>
      <c r="D31" s="36">
        <v>25</v>
      </c>
      <c r="E31" s="81"/>
      <c r="F31" s="81"/>
      <c r="G31" s="81"/>
      <c r="H31" s="32">
        <f t="shared" ref="H31:H42" si="0">SUM(E31:G31)</f>
        <v>0</v>
      </c>
      <c r="I31" s="31">
        <f t="shared" ref="I31:I46" si="1">D31*E31</f>
        <v>0</v>
      </c>
      <c r="J31" s="31">
        <f t="shared" ref="J31:J46" si="2">D31*F31</f>
        <v>0</v>
      </c>
      <c r="K31" s="31">
        <f t="shared" ref="K31:K46" si="3">D31*G31</f>
        <v>0</v>
      </c>
      <c r="L31" s="32">
        <f t="shared" ref="L31:L42" si="4">SUM(I31:K31)</f>
        <v>0</v>
      </c>
      <c r="M31" s="32">
        <f t="shared" ref="M31:M46" si="5">ROUND((L31*$J$8)+L31,2)</f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438</v>
      </c>
      <c r="C32" s="35" t="s">
        <v>63</v>
      </c>
      <c r="D32" s="36">
        <v>25</v>
      </c>
      <c r="E32" s="81"/>
      <c r="F32" s="81"/>
      <c r="G32" s="81"/>
      <c r="H32" s="32">
        <f t="shared" si="0"/>
        <v>0</v>
      </c>
      <c r="I32" s="31">
        <f t="shared" si="1"/>
        <v>0</v>
      </c>
      <c r="J32" s="31">
        <f t="shared" si="2"/>
        <v>0</v>
      </c>
      <c r="K32" s="31">
        <f t="shared" si="3"/>
        <v>0</v>
      </c>
      <c r="L32" s="32">
        <f t="shared" si="4"/>
        <v>0</v>
      </c>
      <c r="M32" s="32">
        <f t="shared" si="5"/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439</v>
      </c>
      <c r="C33" s="35" t="s">
        <v>66</v>
      </c>
      <c r="D33" s="36">
        <f>D38</f>
        <v>50</v>
      </c>
      <c r="E33" s="81"/>
      <c r="F33" s="81"/>
      <c r="G33" s="81"/>
      <c r="H33" s="32">
        <f t="shared" ref="H33:H36" si="6">SUM(E33:G33)</f>
        <v>0</v>
      </c>
      <c r="I33" s="31">
        <f t="shared" ref="I33:I36" si="7">D33*E33</f>
        <v>0</v>
      </c>
      <c r="J33" s="31">
        <f t="shared" ref="J33:J36" si="8">D33*F33</f>
        <v>0</v>
      </c>
      <c r="K33" s="31">
        <f t="shared" ref="K33:K36" si="9">D33*G33</f>
        <v>0</v>
      </c>
      <c r="L33" s="32">
        <f t="shared" ref="L33:L36" si="10">SUM(I33:K33)</f>
        <v>0</v>
      </c>
      <c r="M33" s="32">
        <f t="shared" ref="M33:M36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23">
      <c r="A34" s="40" t="s">
        <v>83</v>
      </c>
      <c r="B34" s="34" t="s">
        <v>440</v>
      </c>
      <c r="C34" s="35" t="s">
        <v>66</v>
      </c>
      <c r="D34" s="36">
        <f>D37</f>
        <v>1687</v>
      </c>
      <c r="E34" s="81"/>
      <c r="F34" s="81"/>
      <c r="G34" s="81"/>
      <c r="H34" s="32">
        <f t="shared" si="6"/>
        <v>0</v>
      </c>
      <c r="I34" s="31">
        <f t="shared" si="7"/>
        <v>0</v>
      </c>
      <c r="J34" s="31">
        <f t="shared" si="8"/>
        <v>0</v>
      </c>
      <c r="K34" s="31">
        <f t="shared" si="9"/>
        <v>0</v>
      </c>
      <c r="L34" s="32">
        <f t="shared" si="10"/>
        <v>0</v>
      </c>
      <c r="M34" s="32">
        <f t="shared" si="11"/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23">
      <c r="A35" s="40" t="s">
        <v>84</v>
      </c>
      <c r="B35" s="34" t="s">
        <v>442</v>
      </c>
      <c r="C35" s="35" t="s">
        <v>66</v>
      </c>
      <c r="D35" s="36">
        <f>D38</f>
        <v>50</v>
      </c>
      <c r="E35" s="81"/>
      <c r="F35" s="81"/>
      <c r="G35" s="81"/>
      <c r="H35" s="32">
        <f t="shared" si="6"/>
        <v>0</v>
      </c>
      <c r="I35" s="31">
        <f t="shared" si="7"/>
        <v>0</v>
      </c>
      <c r="J35" s="31">
        <f t="shared" si="8"/>
        <v>0</v>
      </c>
      <c r="K35" s="31">
        <f t="shared" si="9"/>
        <v>0</v>
      </c>
      <c r="L35" s="32">
        <f t="shared" si="10"/>
        <v>0</v>
      </c>
      <c r="M35" s="32">
        <f t="shared" si="11"/>
        <v>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ht="23">
      <c r="A36" s="40" t="s">
        <v>85</v>
      </c>
      <c r="B36" s="34" t="s">
        <v>441</v>
      </c>
      <c r="C36" s="35" t="s">
        <v>66</v>
      </c>
      <c r="D36" s="36">
        <f>D37</f>
        <v>1687</v>
      </c>
      <c r="E36" s="81"/>
      <c r="F36" s="81"/>
      <c r="G36" s="81"/>
      <c r="H36" s="32">
        <f t="shared" si="6"/>
        <v>0</v>
      </c>
      <c r="I36" s="31">
        <f t="shared" si="7"/>
        <v>0</v>
      </c>
      <c r="J36" s="31">
        <f t="shared" si="8"/>
        <v>0</v>
      </c>
      <c r="K36" s="31">
        <f t="shared" si="9"/>
        <v>0</v>
      </c>
      <c r="L36" s="32">
        <f t="shared" si="10"/>
        <v>0</v>
      </c>
      <c r="M36" s="32">
        <f t="shared" si="11"/>
        <v>0</v>
      </c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 ht="23">
      <c r="A37" s="40" t="s">
        <v>82</v>
      </c>
      <c r="B37" s="34" t="s">
        <v>444</v>
      </c>
      <c r="C37" s="35" t="s">
        <v>66</v>
      </c>
      <c r="D37" s="36">
        <v>1687</v>
      </c>
      <c r="E37" s="81"/>
      <c r="F37" s="81"/>
      <c r="G37" s="81"/>
      <c r="H37" s="32">
        <f t="shared" si="0"/>
        <v>0</v>
      </c>
      <c r="I37" s="31">
        <f t="shared" si="1"/>
        <v>0</v>
      </c>
      <c r="J37" s="31">
        <f t="shared" si="2"/>
        <v>0</v>
      </c>
      <c r="K37" s="31">
        <f t="shared" si="3"/>
        <v>0</v>
      </c>
      <c r="L37" s="32">
        <f t="shared" si="4"/>
        <v>0</v>
      </c>
      <c r="M37" s="32">
        <f t="shared" si="5"/>
        <v>0</v>
      </c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 ht="23">
      <c r="A38" s="40" t="s">
        <v>83</v>
      </c>
      <c r="B38" s="34" t="s">
        <v>445</v>
      </c>
      <c r="C38" s="35" t="s">
        <v>66</v>
      </c>
      <c r="D38" s="36">
        <v>50</v>
      </c>
      <c r="E38" s="81"/>
      <c r="F38" s="81"/>
      <c r="G38" s="81"/>
      <c r="H38" s="32">
        <f t="shared" si="0"/>
        <v>0</v>
      </c>
      <c r="I38" s="31">
        <f t="shared" si="1"/>
        <v>0</v>
      </c>
      <c r="J38" s="31">
        <f t="shared" si="2"/>
        <v>0</v>
      </c>
      <c r="K38" s="31">
        <f t="shared" si="3"/>
        <v>0</v>
      </c>
      <c r="L38" s="32">
        <f t="shared" si="4"/>
        <v>0</v>
      </c>
      <c r="M38" s="32">
        <f t="shared" si="5"/>
        <v>0</v>
      </c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 ht="23">
      <c r="A39" s="40" t="s">
        <v>84</v>
      </c>
      <c r="B39" s="34" t="s">
        <v>447</v>
      </c>
      <c r="C39" s="35" t="s">
        <v>63</v>
      </c>
      <c r="D39" s="36">
        <v>35</v>
      </c>
      <c r="E39" s="81"/>
      <c r="F39" s="81"/>
      <c r="G39" s="81"/>
      <c r="H39" s="32">
        <f t="shared" si="0"/>
        <v>0</v>
      </c>
      <c r="I39" s="31">
        <f t="shared" si="1"/>
        <v>0</v>
      </c>
      <c r="J39" s="31">
        <f t="shared" si="2"/>
        <v>0</v>
      </c>
      <c r="K39" s="31">
        <f t="shared" si="3"/>
        <v>0</v>
      </c>
      <c r="L39" s="32">
        <f t="shared" si="4"/>
        <v>0</v>
      </c>
      <c r="M39" s="32">
        <f t="shared" si="5"/>
        <v>0</v>
      </c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</row>
    <row r="40" spans="1:71" ht="34.5">
      <c r="A40" s="40" t="s">
        <v>85</v>
      </c>
      <c r="B40" s="34" t="s">
        <v>446</v>
      </c>
      <c r="C40" s="35" t="s">
        <v>66</v>
      </c>
      <c r="D40" s="36">
        <v>948</v>
      </c>
      <c r="E40" s="81"/>
      <c r="F40" s="81"/>
      <c r="G40" s="81"/>
      <c r="H40" s="32">
        <f t="shared" si="0"/>
        <v>0</v>
      </c>
      <c r="I40" s="31">
        <f t="shared" si="1"/>
        <v>0</v>
      </c>
      <c r="J40" s="31">
        <f t="shared" si="2"/>
        <v>0</v>
      </c>
      <c r="K40" s="31">
        <f t="shared" si="3"/>
        <v>0</v>
      </c>
      <c r="L40" s="32">
        <f t="shared" si="4"/>
        <v>0</v>
      </c>
      <c r="M40" s="32">
        <f t="shared" si="5"/>
        <v>0</v>
      </c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</row>
    <row r="41" spans="1:71" ht="23">
      <c r="A41" s="40" t="s">
        <v>86</v>
      </c>
      <c r="B41" s="34" t="s">
        <v>448</v>
      </c>
      <c r="C41" s="35" t="s">
        <v>67</v>
      </c>
      <c r="D41" s="36">
        <v>5</v>
      </c>
      <c r="E41" s="81"/>
      <c r="F41" s="81"/>
      <c r="G41" s="81"/>
      <c r="H41" s="32">
        <f t="shared" si="0"/>
        <v>0</v>
      </c>
      <c r="I41" s="31">
        <f t="shared" si="1"/>
        <v>0</v>
      </c>
      <c r="J41" s="31">
        <f t="shared" si="2"/>
        <v>0</v>
      </c>
      <c r="K41" s="31">
        <f t="shared" si="3"/>
        <v>0</v>
      </c>
      <c r="L41" s="32">
        <f t="shared" si="4"/>
        <v>0</v>
      </c>
      <c r="M41" s="32">
        <f t="shared" si="5"/>
        <v>0</v>
      </c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 ht="23">
      <c r="A42" s="40" t="s">
        <v>88</v>
      </c>
      <c r="B42" s="34" t="s">
        <v>451</v>
      </c>
      <c r="C42" s="35" t="s">
        <v>67</v>
      </c>
      <c r="D42" s="36">
        <v>5</v>
      </c>
      <c r="E42" s="81"/>
      <c r="F42" s="81"/>
      <c r="G42" s="81"/>
      <c r="H42" s="32">
        <f t="shared" si="0"/>
        <v>0</v>
      </c>
      <c r="I42" s="31">
        <f t="shared" si="1"/>
        <v>0</v>
      </c>
      <c r="J42" s="31">
        <f t="shared" si="2"/>
        <v>0</v>
      </c>
      <c r="K42" s="31">
        <f t="shared" si="3"/>
        <v>0</v>
      </c>
      <c r="L42" s="32">
        <f t="shared" si="4"/>
        <v>0</v>
      </c>
      <c r="M42" s="32">
        <f t="shared" si="5"/>
        <v>0</v>
      </c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</row>
    <row r="43" spans="1:71" ht="34.5">
      <c r="A43" s="40" t="s">
        <v>90</v>
      </c>
      <c r="B43" s="34" t="s">
        <v>453</v>
      </c>
      <c r="C43" s="35" t="s">
        <v>67</v>
      </c>
      <c r="D43" s="36">
        <v>1</v>
      </c>
      <c r="E43" s="81"/>
      <c r="F43" s="81"/>
      <c r="G43" s="81"/>
      <c r="H43" s="32">
        <f t="shared" ref="H43:H46" si="12">SUM(E43:G43)</f>
        <v>0</v>
      </c>
      <c r="I43" s="31">
        <f t="shared" si="1"/>
        <v>0</v>
      </c>
      <c r="J43" s="31">
        <f t="shared" si="2"/>
        <v>0</v>
      </c>
      <c r="K43" s="31">
        <f t="shared" si="3"/>
        <v>0</v>
      </c>
      <c r="L43" s="32">
        <f t="shared" ref="L43:L46" si="13">SUM(I43:K43)</f>
        <v>0</v>
      </c>
      <c r="M43" s="32">
        <f t="shared" si="5"/>
        <v>0</v>
      </c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 ht="23">
      <c r="A44" s="40" t="s">
        <v>92</v>
      </c>
      <c r="B44" s="34" t="s">
        <v>454</v>
      </c>
      <c r="C44" s="35" t="s">
        <v>67</v>
      </c>
      <c r="D44" s="36">
        <v>1</v>
      </c>
      <c r="E44" s="81"/>
      <c r="F44" s="81"/>
      <c r="G44" s="81"/>
      <c r="H44" s="32">
        <f t="shared" si="12"/>
        <v>0</v>
      </c>
      <c r="I44" s="31">
        <f t="shared" si="1"/>
        <v>0</v>
      </c>
      <c r="J44" s="31">
        <f t="shared" si="2"/>
        <v>0</v>
      </c>
      <c r="K44" s="31">
        <f t="shared" si="3"/>
        <v>0</v>
      </c>
      <c r="L44" s="32">
        <f t="shared" si="13"/>
        <v>0</v>
      </c>
      <c r="M44" s="32">
        <f t="shared" si="5"/>
        <v>0</v>
      </c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 ht="23">
      <c r="A45" s="40" t="s">
        <v>94</v>
      </c>
      <c r="B45" s="34" t="s">
        <v>457</v>
      </c>
      <c r="C45" s="35" t="s">
        <v>67</v>
      </c>
      <c r="D45" s="36">
        <v>2</v>
      </c>
      <c r="E45" s="81"/>
      <c r="F45" s="81"/>
      <c r="G45" s="81"/>
      <c r="H45" s="32">
        <f t="shared" si="12"/>
        <v>0</v>
      </c>
      <c r="I45" s="31">
        <f t="shared" si="1"/>
        <v>0</v>
      </c>
      <c r="J45" s="31">
        <f t="shared" si="2"/>
        <v>0</v>
      </c>
      <c r="K45" s="31">
        <f t="shared" si="3"/>
        <v>0</v>
      </c>
      <c r="L45" s="32">
        <f t="shared" si="13"/>
        <v>0</v>
      </c>
      <c r="M45" s="32">
        <f t="shared" si="5"/>
        <v>0</v>
      </c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 ht="34.5">
      <c r="A46" s="40" t="s">
        <v>96</v>
      </c>
      <c r="B46" s="34" t="s">
        <v>458</v>
      </c>
      <c r="C46" s="35" t="s">
        <v>67</v>
      </c>
      <c r="D46" s="36">
        <v>10</v>
      </c>
      <c r="E46" s="81"/>
      <c r="F46" s="81"/>
      <c r="G46" s="81"/>
      <c r="H46" s="32">
        <f t="shared" si="12"/>
        <v>0</v>
      </c>
      <c r="I46" s="31">
        <f t="shared" si="1"/>
        <v>0</v>
      </c>
      <c r="J46" s="31">
        <f t="shared" si="2"/>
        <v>0</v>
      </c>
      <c r="K46" s="31">
        <f t="shared" si="3"/>
        <v>0</v>
      </c>
      <c r="L46" s="32">
        <f t="shared" si="13"/>
        <v>0</v>
      </c>
      <c r="M46" s="32">
        <f t="shared" si="5"/>
        <v>0</v>
      </c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</row>
    <row r="47" spans="1:71" s="4" customFormat="1">
      <c r="A47" s="146"/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8"/>
      <c r="M47" s="50">
        <f>M13+M15+M17+M19+M21+M23+M25+M29</f>
        <v>0</v>
      </c>
    </row>
    <row r="48" spans="1:71" s="4" customFormat="1">
      <c r="A48" s="1"/>
      <c r="B48" s="51" t="s">
        <v>12</v>
      </c>
      <c r="C48" s="52"/>
      <c r="D48" s="22"/>
      <c r="E48" s="22"/>
      <c r="F48" s="22"/>
      <c r="G48" s="22"/>
      <c r="H48" s="23"/>
      <c r="I48" s="53"/>
      <c r="J48" s="53"/>
      <c r="K48" s="53"/>
      <c r="L48" s="23"/>
      <c r="M48" s="23"/>
    </row>
    <row r="49" spans="1:13" s="4" customFormat="1">
      <c r="A49" s="164" t="s">
        <v>73</v>
      </c>
      <c r="B49" s="164"/>
      <c r="C49" s="164"/>
      <c r="D49" s="22"/>
      <c r="E49" s="22"/>
      <c r="F49" s="22"/>
      <c r="G49" s="22"/>
      <c r="H49" s="23"/>
      <c r="I49" s="53"/>
      <c r="J49" s="53"/>
      <c r="K49" s="53"/>
      <c r="L49" s="23"/>
      <c r="M49" s="23"/>
    </row>
    <row r="50" spans="1:13" s="4" customFormat="1">
      <c r="A50" s="140"/>
      <c r="B50" s="140"/>
      <c r="C50" s="86"/>
      <c r="D50" s="140"/>
      <c r="E50" s="140"/>
      <c r="F50" s="140"/>
      <c r="G50" s="140"/>
      <c r="H50" s="87"/>
      <c r="I50" s="141"/>
      <c r="J50" s="141"/>
      <c r="K50" s="141"/>
      <c r="L50" s="141"/>
      <c r="M50" s="141"/>
    </row>
    <row r="51" spans="1:13" s="4" customFormat="1">
      <c r="A51" s="142" t="s">
        <v>0</v>
      </c>
      <c r="B51" s="142" t="s">
        <v>33</v>
      </c>
      <c r="C51" s="142" t="s">
        <v>34</v>
      </c>
      <c r="D51" s="85"/>
      <c r="E51" s="85"/>
      <c r="F51" s="85"/>
      <c r="G51" s="85"/>
      <c r="H51" s="87"/>
      <c r="I51" s="88"/>
      <c r="J51" s="88"/>
      <c r="K51" s="88"/>
      <c r="L51" s="88"/>
      <c r="M51" s="88"/>
    </row>
    <row r="52" spans="1:13" s="4" customFormat="1">
      <c r="A52" s="142"/>
      <c r="B52" s="142"/>
      <c r="C52" s="142"/>
      <c r="D52" s="85"/>
      <c r="E52" s="85"/>
      <c r="F52" s="85"/>
      <c r="G52" s="85"/>
      <c r="H52" s="87"/>
      <c r="I52" s="88"/>
      <c r="J52" s="88"/>
      <c r="K52" s="88"/>
      <c r="L52" s="88"/>
      <c r="M52" s="88"/>
    </row>
    <row r="53" spans="1:13" s="4" customFormat="1">
      <c r="A53" s="8">
        <v>1</v>
      </c>
      <c r="B53" s="9" t="s">
        <v>70</v>
      </c>
      <c r="C53" s="3"/>
      <c r="D53" s="131" t="s">
        <v>25</v>
      </c>
      <c r="E53" s="131"/>
      <c r="F53" s="131"/>
      <c r="G53" s="131"/>
      <c r="H53" s="87"/>
      <c r="I53" s="141"/>
      <c r="J53" s="141"/>
      <c r="K53" s="141"/>
      <c r="L53" s="141"/>
      <c r="M53" s="141"/>
    </row>
    <row r="54" spans="1:13" s="4" customFormat="1">
      <c r="A54" s="6">
        <v>2</v>
      </c>
      <c r="B54" s="7" t="s">
        <v>35</v>
      </c>
      <c r="C54" s="3"/>
      <c r="D54" s="131"/>
      <c r="E54" s="131"/>
      <c r="F54" s="131"/>
      <c r="G54" s="131"/>
      <c r="H54" s="131"/>
      <c r="I54" s="131"/>
      <c r="J54" s="131"/>
      <c r="K54" s="131"/>
      <c r="L54" s="131"/>
      <c r="M54" s="131"/>
    </row>
    <row r="55" spans="1:13" s="4" customFormat="1">
      <c r="A55" s="6">
        <v>3</v>
      </c>
      <c r="B55" s="7" t="s">
        <v>36</v>
      </c>
      <c r="C55" s="3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3" s="4" customFormat="1">
      <c r="A56" s="6">
        <v>4</v>
      </c>
      <c r="B56" s="7" t="s">
        <v>71</v>
      </c>
      <c r="C56" s="3"/>
      <c r="D56" s="131"/>
      <c r="E56" s="131"/>
      <c r="F56" s="131"/>
      <c r="G56" s="131"/>
      <c r="H56" s="131"/>
      <c r="I56" s="131"/>
      <c r="J56" s="131"/>
      <c r="K56" s="131"/>
      <c r="L56" s="131"/>
      <c r="M56" s="131"/>
    </row>
    <row r="57" spans="1:13" s="4" customFormat="1">
      <c r="A57" s="6">
        <v>5</v>
      </c>
      <c r="B57" s="7" t="s">
        <v>37</v>
      </c>
      <c r="C57" s="3"/>
      <c r="D57" s="131"/>
      <c r="E57" s="131"/>
      <c r="F57" s="131"/>
      <c r="G57" s="131"/>
      <c r="H57" s="131"/>
      <c r="I57" s="131"/>
      <c r="J57" s="131"/>
      <c r="K57" s="131"/>
      <c r="L57" s="131"/>
      <c r="M57" s="131"/>
    </row>
    <row r="58" spans="1:13" s="4" customFormat="1">
      <c r="A58" s="6">
        <v>6</v>
      </c>
      <c r="B58" s="7" t="s">
        <v>72</v>
      </c>
      <c r="C58" s="3"/>
      <c r="D58" s="131"/>
      <c r="E58" s="131"/>
      <c r="F58" s="131"/>
      <c r="G58" s="131"/>
      <c r="H58" s="131"/>
      <c r="I58" s="131"/>
      <c r="J58" s="131"/>
      <c r="K58" s="131"/>
      <c r="L58" s="131"/>
      <c r="M58" s="131"/>
    </row>
    <row r="59" spans="1:13" s="4" customFormat="1">
      <c r="A59" s="8" t="s">
        <v>23</v>
      </c>
      <c r="B59" s="9" t="s">
        <v>38</v>
      </c>
      <c r="C59" s="3"/>
      <c r="D59" s="131"/>
      <c r="E59" s="131"/>
      <c r="F59" s="131"/>
      <c r="G59" s="131"/>
      <c r="H59" s="131"/>
      <c r="I59" s="131"/>
      <c r="J59" s="131"/>
      <c r="K59" s="131"/>
      <c r="L59" s="131"/>
      <c r="M59" s="131"/>
    </row>
    <row r="60" spans="1:13" s="4" customFormat="1">
      <c r="A60" s="8" t="s">
        <v>24</v>
      </c>
      <c r="B60" s="9" t="s">
        <v>39</v>
      </c>
      <c r="C60" s="3"/>
      <c r="D60" s="131"/>
      <c r="E60" s="131"/>
      <c r="F60" s="131"/>
      <c r="G60" s="131"/>
      <c r="H60" s="131"/>
      <c r="I60" s="131"/>
      <c r="J60" s="131"/>
      <c r="K60" s="131"/>
      <c r="L60" s="131"/>
      <c r="M60" s="131"/>
    </row>
    <row r="61" spans="1:13" s="4" customFormat="1">
      <c r="A61" s="8" t="s">
        <v>31</v>
      </c>
      <c r="B61" s="9" t="s">
        <v>40</v>
      </c>
      <c r="C61" s="3"/>
      <c r="D61" s="131"/>
      <c r="E61" s="131"/>
      <c r="F61" s="131"/>
      <c r="G61" s="131"/>
      <c r="H61" s="131"/>
      <c r="I61" s="131"/>
      <c r="J61" s="131"/>
      <c r="K61" s="131"/>
      <c r="L61" s="131"/>
      <c r="M61" s="131"/>
    </row>
    <row r="62" spans="1:13" s="4" customFormat="1">
      <c r="A62" s="8" t="s">
        <v>32</v>
      </c>
      <c r="B62" s="9" t="s">
        <v>41</v>
      </c>
      <c r="C62" s="3"/>
      <c r="D62" s="131"/>
      <c r="E62" s="131"/>
      <c r="F62" s="131"/>
      <c r="G62" s="131"/>
      <c r="H62" s="131"/>
      <c r="I62" s="131"/>
      <c r="J62" s="131"/>
      <c r="K62" s="131"/>
      <c r="L62" s="131"/>
      <c r="M62" s="131"/>
    </row>
    <row r="63" spans="1:13" s="4" customFormat="1" ht="58.5" customHeight="1">
      <c r="A63" s="10" t="s">
        <v>68</v>
      </c>
      <c r="B63" s="3"/>
      <c r="C63" s="3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 ht="23">
      <c r="A64" s="85" t="s">
        <v>69</v>
      </c>
      <c r="B64" s="85"/>
      <c r="C64" s="86"/>
      <c r="D64" s="131"/>
      <c r="E64" s="131"/>
      <c r="F64" s="131"/>
      <c r="G64" s="131"/>
      <c r="H64" s="131"/>
      <c r="I64" s="131"/>
      <c r="J64" s="131"/>
      <c r="K64" s="131"/>
      <c r="L64" s="131"/>
      <c r="M64" s="131"/>
    </row>
    <row r="65" spans="1:13" s="4" customFormat="1">
      <c r="A65" s="85"/>
      <c r="B65" s="85"/>
      <c r="C65" s="86"/>
      <c r="D65" s="131"/>
      <c r="E65" s="131"/>
      <c r="F65" s="131"/>
      <c r="G65" s="131"/>
      <c r="H65" s="131"/>
      <c r="I65" s="131"/>
      <c r="J65" s="131"/>
      <c r="K65" s="131"/>
      <c r="L65" s="131"/>
      <c r="M65" s="131"/>
    </row>
    <row r="66" spans="1:13" s="4" customFormat="1" ht="15" thickBot="1">
      <c r="A66" s="113" t="s">
        <v>136</v>
      </c>
      <c r="B66" s="85"/>
      <c r="C66" s="86"/>
      <c r="D66" s="92"/>
      <c r="E66" s="92"/>
      <c r="F66" s="92"/>
      <c r="G66" s="92"/>
      <c r="H66" s="92"/>
      <c r="I66" s="92"/>
      <c r="J66" s="92"/>
      <c r="K66" s="92"/>
      <c r="L66" s="92"/>
      <c r="M66" s="92"/>
    </row>
    <row r="67" spans="1:13" s="4" customFormat="1" ht="28.5" thickBot="1">
      <c r="A67" s="114" t="s">
        <v>137</v>
      </c>
      <c r="B67" s="115" t="s">
        <v>138</v>
      </c>
      <c r="C67" s="86"/>
      <c r="D67" s="92"/>
      <c r="E67" s="92"/>
      <c r="F67" s="92"/>
      <c r="G67" s="92"/>
      <c r="H67" s="92"/>
      <c r="I67" s="92"/>
      <c r="J67" s="92"/>
      <c r="K67" s="92"/>
      <c r="L67" s="92"/>
      <c r="M67" s="92"/>
    </row>
    <row r="68" spans="1:13" s="4" customFormat="1" ht="28.5" thickBot="1">
      <c r="A68" s="132" t="s">
        <v>139</v>
      </c>
      <c r="B68" s="116" t="s">
        <v>140</v>
      </c>
      <c r="C68" s="86"/>
      <c r="D68" s="92"/>
      <c r="E68" s="92"/>
      <c r="F68" s="92"/>
      <c r="G68" s="92"/>
      <c r="H68" s="92"/>
      <c r="I68" s="92"/>
      <c r="J68" s="92"/>
      <c r="K68" s="92"/>
      <c r="L68" s="92"/>
      <c r="M68" s="92"/>
    </row>
    <row r="69" spans="1:13" s="4" customFormat="1" ht="28.5" thickBot="1">
      <c r="A69" s="133"/>
      <c r="B69" s="116" t="s">
        <v>141</v>
      </c>
      <c r="C69" s="86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3" s="4" customFormat="1" ht="28.5" thickBot="1">
      <c r="A70" s="134"/>
      <c r="B70" s="116" t="s">
        <v>142</v>
      </c>
      <c r="C70" s="86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3" s="4" customFormat="1" ht="28.5" thickBot="1">
      <c r="A71" s="132" t="s">
        <v>143</v>
      </c>
      <c r="B71" s="116" t="s">
        <v>144</v>
      </c>
      <c r="C71" s="86"/>
      <c r="D71" s="92"/>
      <c r="E71" s="92"/>
      <c r="F71" s="92"/>
      <c r="G71" s="92"/>
      <c r="H71" s="92"/>
      <c r="I71" s="92"/>
      <c r="J71" s="92"/>
      <c r="K71" s="92"/>
      <c r="L71" s="92"/>
      <c r="M71" s="92"/>
    </row>
    <row r="72" spans="1:13" s="4" customFormat="1" ht="28.5" thickBot="1">
      <c r="A72" s="133"/>
      <c r="B72" s="116" t="s">
        <v>145</v>
      </c>
      <c r="C72" s="86"/>
      <c r="D72" s="92"/>
      <c r="E72" s="92"/>
      <c r="F72" s="92"/>
      <c r="G72" s="92"/>
      <c r="H72" s="92"/>
      <c r="I72" s="92"/>
      <c r="J72" s="92"/>
      <c r="K72" s="92"/>
      <c r="L72" s="92"/>
      <c r="M72" s="92"/>
    </row>
    <row r="73" spans="1:13" s="4" customFormat="1" ht="28.5" thickBot="1">
      <c r="A73" s="134"/>
      <c r="B73" s="116" t="s">
        <v>146</v>
      </c>
      <c r="C73" s="86"/>
      <c r="D73" s="92"/>
      <c r="E73" s="92"/>
      <c r="F73" s="92"/>
      <c r="G73" s="92"/>
      <c r="H73" s="92"/>
      <c r="I73" s="92"/>
      <c r="J73" s="92"/>
      <c r="K73" s="92"/>
      <c r="L73" s="92"/>
      <c r="M73" s="92"/>
    </row>
    <row r="74" spans="1:13" s="4" customFormat="1" ht="28.5" thickBot="1">
      <c r="A74" s="117" t="s">
        <v>147</v>
      </c>
      <c r="B74" s="116" t="s">
        <v>148</v>
      </c>
      <c r="C74" s="86"/>
      <c r="D74" s="92"/>
      <c r="E74" s="92"/>
      <c r="F74" s="92"/>
      <c r="G74" s="92"/>
      <c r="H74" s="92"/>
      <c r="I74" s="92"/>
      <c r="J74" s="92"/>
      <c r="K74" s="92"/>
      <c r="L74" s="92"/>
      <c r="M74" s="92"/>
    </row>
    <row r="75" spans="1:13" s="4" customFormat="1" ht="15" thickBot="1">
      <c r="A75" s="117" t="s">
        <v>149</v>
      </c>
      <c r="B75" s="116" t="s">
        <v>150</v>
      </c>
      <c r="C75" s="86"/>
      <c r="D75" s="92"/>
      <c r="E75" s="92"/>
      <c r="F75" s="92"/>
      <c r="G75" s="92"/>
      <c r="H75" s="92"/>
      <c r="I75" s="92"/>
      <c r="J75" s="92"/>
      <c r="K75" s="92"/>
      <c r="L75" s="92"/>
      <c r="M75" s="92"/>
    </row>
    <row r="76" spans="1:13" s="4" customFormat="1">
      <c r="A76" s="89"/>
      <c r="B76" s="90"/>
      <c r="C76" s="91"/>
      <c r="D76" s="131"/>
      <c r="E76" s="131"/>
      <c r="F76" s="131"/>
      <c r="G76" s="131"/>
      <c r="H76" s="131"/>
      <c r="I76" s="131"/>
      <c r="J76" s="131"/>
      <c r="K76" s="131"/>
      <c r="L76" s="131"/>
      <c r="M76" s="131"/>
    </row>
    <row r="77" spans="1:13" s="4" customFormat="1">
      <c r="A77" s="2"/>
      <c r="B77" s="54" t="s">
        <v>12</v>
      </c>
      <c r="C77" s="55"/>
      <c r="E77" s="77"/>
      <c r="F77" s="77"/>
      <c r="G77" s="77"/>
    </row>
    <row r="78" spans="1:13" s="4" customFormat="1">
      <c r="E78" s="77"/>
      <c r="F78" s="77"/>
      <c r="G78" s="77"/>
    </row>
    <row r="79" spans="1:13" s="4" customFormat="1">
      <c r="E79" s="77"/>
      <c r="F79" s="77"/>
      <c r="G79" s="77"/>
    </row>
    <row r="80" spans="1:13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5:7" s="4" customFormat="1">
      <c r="E561" s="77"/>
      <c r="F561" s="77"/>
      <c r="G561" s="77"/>
    </row>
    <row r="562" spans="5:7" s="4" customFormat="1">
      <c r="E562" s="77"/>
      <c r="F562" s="77"/>
      <c r="G562" s="77"/>
    </row>
    <row r="563" spans="5:7" s="4" customFormat="1">
      <c r="E563" s="77"/>
      <c r="F563" s="77"/>
      <c r="G563" s="77"/>
    </row>
    <row r="564" spans="5:7" s="4" customFormat="1">
      <c r="E564" s="77"/>
      <c r="F564" s="77"/>
      <c r="G564" s="77"/>
    </row>
    <row r="565" spans="5:7" s="4" customFormat="1">
      <c r="E565" s="77"/>
      <c r="F565" s="77"/>
      <c r="G565" s="77"/>
    </row>
    <row r="566" spans="5:7" s="4" customFormat="1">
      <c r="E566" s="77"/>
      <c r="F566" s="77"/>
      <c r="G566" s="77"/>
    </row>
    <row r="567" spans="5:7" s="4" customFormat="1">
      <c r="E567" s="77"/>
      <c r="F567" s="77"/>
      <c r="G567" s="77"/>
    </row>
    <row r="568" spans="5:7" s="4" customFormat="1">
      <c r="E568" s="77"/>
      <c r="F568" s="77"/>
      <c r="G568" s="77"/>
    </row>
    <row r="569" spans="5:7" s="4" customFormat="1">
      <c r="E569" s="77"/>
      <c r="F569" s="77"/>
      <c r="G569" s="77"/>
    </row>
    <row r="570" spans="5:7" s="4" customFormat="1">
      <c r="E570" s="77"/>
      <c r="F570" s="77"/>
      <c r="G570" s="77"/>
    </row>
    <row r="571" spans="5:7" s="4" customFormat="1">
      <c r="E571" s="77"/>
      <c r="F571" s="77"/>
      <c r="G571" s="77"/>
    </row>
    <row r="572" spans="5:7" s="4" customFormat="1">
      <c r="E572" s="77"/>
      <c r="F572" s="77"/>
      <c r="G572" s="77"/>
    </row>
    <row r="573" spans="5:7" s="4" customFormat="1">
      <c r="E573" s="77"/>
      <c r="F573" s="77"/>
      <c r="G573" s="77"/>
    </row>
    <row r="574" spans="5:7" s="4" customFormat="1">
      <c r="E574" s="77"/>
      <c r="F574" s="77"/>
      <c r="G574" s="77"/>
    </row>
    <row r="575" spans="5:7" s="4" customFormat="1">
      <c r="E575" s="77"/>
      <c r="F575" s="77"/>
      <c r="G575" s="77"/>
    </row>
    <row r="576" spans="5:7" s="4" customFormat="1">
      <c r="E576" s="77"/>
      <c r="F576" s="77"/>
      <c r="G576" s="77"/>
    </row>
    <row r="577" spans="1:71" s="4" customFormat="1">
      <c r="E577" s="77"/>
      <c r="F577" s="77"/>
      <c r="G577" s="77"/>
    </row>
    <row r="578" spans="1:71" s="4" customFormat="1">
      <c r="E578" s="77"/>
      <c r="F578" s="77"/>
      <c r="G578" s="77"/>
    </row>
    <row r="579" spans="1:71" s="4" customFormat="1">
      <c r="E579" s="77"/>
      <c r="F579" s="77"/>
      <c r="G579" s="77"/>
    </row>
    <row r="580" spans="1:71" s="4" customFormat="1">
      <c r="E580" s="77"/>
      <c r="F580" s="77"/>
      <c r="G580" s="77"/>
    </row>
    <row r="581" spans="1:71" s="4" customFormat="1">
      <c r="E581" s="77"/>
      <c r="F581" s="77"/>
      <c r="G581" s="77"/>
    </row>
    <row r="582" spans="1:71" s="4" customFormat="1">
      <c r="E582" s="77"/>
      <c r="F582" s="77"/>
      <c r="G582" s="77"/>
    </row>
    <row r="583" spans="1:71" s="4" customFormat="1">
      <c r="E583" s="77"/>
      <c r="F583" s="77"/>
      <c r="G583" s="77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</row>
    <row r="589" spans="1:71">
      <c r="A589" s="4"/>
      <c r="B589" s="4"/>
      <c r="C589" s="4"/>
      <c r="D589" s="4"/>
      <c r="E589" s="77"/>
      <c r="F589" s="77"/>
      <c r="G589" s="77"/>
      <c r="H589" s="4"/>
      <c r="I589" s="4"/>
      <c r="J589" s="4"/>
      <c r="K589" s="4"/>
      <c r="L589" s="4"/>
      <c r="M589" s="4"/>
    </row>
    <row r="590" spans="1:71">
      <c r="A590" s="4"/>
      <c r="B590" s="4"/>
      <c r="C590" s="4"/>
      <c r="D590" s="4"/>
      <c r="E590" s="77"/>
      <c r="F590" s="77"/>
      <c r="G590" s="77"/>
      <c r="H590" s="4"/>
      <c r="I590" s="4"/>
      <c r="J590" s="4"/>
      <c r="K590" s="4"/>
      <c r="L590" s="4"/>
      <c r="M590" s="4"/>
    </row>
    <row r="591" spans="1:71">
      <c r="A591" s="4"/>
      <c r="B591" s="4"/>
      <c r="C591" s="4"/>
      <c r="D591" s="4"/>
      <c r="E591" s="77"/>
      <c r="F591" s="77"/>
      <c r="G591" s="77"/>
      <c r="H591" s="4"/>
      <c r="I591" s="4"/>
      <c r="J591" s="4"/>
      <c r="K591" s="4"/>
      <c r="L591" s="4"/>
      <c r="M591" s="4"/>
    </row>
    <row r="592" spans="1:71">
      <c r="A592" s="4"/>
      <c r="B592" s="4"/>
      <c r="C592" s="4"/>
      <c r="D592" s="4"/>
      <c r="E592" s="77"/>
      <c r="F592" s="77"/>
      <c r="G592" s="77"/>
      <c r="H592" s="4"/>
      <c r="I592" s="4"/>
      <c r="J592" s="4"/>
      <c r="K592" s="4"/>
      <c r="L592" s="4"/>
      <c r="M592" s="4"/>
    </row>
    <row r="593" spans="1:71">
      <c r="A593" s="4"/>
      <c r="B593" s="4"/>
      <c r="C593" s="4"/>
      <c r="D593" s="4"/>
      <c r="E593" s="77"/>
      <c r="F593" s="77"/>
      <c r="G593" s="77"/>
      <c r="H593" s="4"/>
      <c r="I593" s="4"/>
      <c r="J593" s="4"/>
      <c r="K593" s="4"/>
      <c r="L593" s="4"/>
      <c r="M593" s="4"/>
    </row>
    <row r="594" spans="1:71">
      <c r="A594" s="4"/>
      <c r="B594" s="4"/>
      <c r="C594" s="4"/>
      <c r="D594" s="4"/>
      <c r="E594" s="77"/>
      <c r="F594" s="77"/>
      <c r="G594" s="77"/>
      <c r="H594" s="4"/>
      <c r="I594" s="4"/>
      <c r="J594" s="4"/>
      <c r="K594" s="4"/>
      <c r="L594" s="4"/>
      <c r="M594" s="4"/>
    </row>
    <row r="595" spans="1:71">
      <c r="A595" s="4"/>
      <c r="B595" s="4"/>
      <c r="C595" s="4"/>
      <c r="D595" s="4"/>
      <c r="E595" s="77"/>
      <c r="F595" s="77"/>
      <c r="G595" s="77"/>
      <c r="H595" s="4"/>
      <c r="I595" s="4"/>
      <c r="J595" s="4"/>
      <c r="K595" s="4"/>
      <c r="L595" s="4"/>
      <c r="M595" s="4"/>
    </row>
    <row r="596" spans="1:71">
      <c r="A596" s="4"/>
      <c r="B596" s="4"/>
      <c r="C596" s="4"/>
      <c r="D596" s="4"/>
      <c r="E596" s="77"/>
      <c r="F596" s="77"/>
      <c r="G596" s="77"/>
      <c r="H596" s="4"/>
      <c r="I596" s="4"/>
      <c r="J596" s="4"/>
      <c r="K596" s="4"/>
      <c r="L596" s="4"/>
      <c r="M596" s="4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</row>
    <row r="597" spans="1:71">
      <c r="A597" s="4"/>
      <c r="B597" s="4"/>
      <c r="C597" s="4"/>
      <c r="D597" s="4"/>
      <c r="E597" s="77"/>
      <c r="F597" s="77"/>
      <c r="G597" s="77"/>
      <c r="H597" s="4"/>
      <c r="I597" s="4"/>
      <c r="J597" s="4"/>
      <c r="K597" s="4"/>
      <c r="L597" s="4"/>
      <c r="M597" s="4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</row>
    <row r="598" spans="1:71">
      <c r="A598" s="4"/>
      <c r="B598" s="4"/>
      <c r="C598" s="4"/>
      <c r="D598" s="4"/>
      <c r="E598" s="77"/>
      <c r="F598" s="77"/>
      <c r="G598" s="77"/>
      <c r="H598" s="4"/>
      <c r="I598" s="4"/>
      <c r="J598" s="4"/>
      <c r="K598" s="4"/>
      <c r="L598" s="4"/>
      <c r="M598" s="4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</row>
    <row r="599" spans="1:71">
      <c r="A599" s="4"/>
      <c r="B599" s="4"/>
      <c r="C599" s="4"/>
      <c r="D599" s="4"/>
      <c r="E599" s="77"/>
      <c r="F599" s="77"/>
      <c r="G599" s="77"/>
      <c r="H599" s="4"/>
      <c r="I599" s="4"/>
      <c r="J599" s="4"/>
      <c r="K599" s="4"/>
      <c r="L599" s="4"/>
      <c r="M599" s="4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</row>
    <row r="600" spans="1:71">
      <c r="A600" s="4"/>
      <c r="B600" s="4"/>
      <c r="C600" s="4"/>
      <c r="D600" s="4"/>
      <c r="E600" s="77"/>
      <c r="F600" s="77"/>
      <c r="G600" s="77"/>
      <c r="H600" s="4"/>
      <c r="I600" s="4"/>
      <c r="J600" s="4"/>
      <c r="K600" s="4"/>
      <c r="L600" s="4"/>
      <c r="M600" s="4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</row>
    <row r="601" spans="1:71">
      <c r="A601" s="4"/>
      <c r="B601" s="4"/>
      <c r="C601" s="4"/>
      <c r="D601" s="4"/>
      <c r="E601" s="77"/>
      <c r="F601" s="77"/>
      <c r="G601" s="77"/>
      <c r="H601" s="4"/>
      <c r="I601" s="4"/>
      <c r="J601" s="4"/>
      <c r="K601" s="4"/>
      <c r="L601" s="4"/>
      <c r="M601" s="4"/>
    </row>
    <row r="602" spans="1:71">
      <c r="A602" s="4"/>
      <c r="B602" s="4"/>
      <c r="C602" s="4"/>
    </row>
    <row r="603" spans="1:71">
      <c r="A603" s="4"/>
      <c r="B603" s="4"/>
      <c r="C603" s="4"/>
    </row>
    <row r="604" spans="1:71">
      <c r="A604" s="4"/>
      <c r="B604" s="4"/>
      <c r="C604" s="4"/>
    </row>
    <row r="605" spans="1:71">
      <c r="A605" s="4"/>
      <c r="B605" s="4"/>
      <c r="C605" s="4"/>
    </row>
    <row r="606" spans="1:71">
      <c r="A606" s="4"/>
      <c r="B606" s="4"/>
      <c r="C606" s="4"/>
    </row>
    <row r="607" spans="1:71">
      <c r="A607" s="4"/>
      <c r="B607" s="4"/>
      <c r="C607" s="4"/>
    </row>
    <row r="608" spans="1:71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</sheetData>
  <sheetProtection algorithmName="SHA-512" hashValue="XvB8qceqq9yWbaKymMCLUxKSrvmwnLEiqwq81rSqQtTnJHcVIyiFhE0LWg4dT4KgQYSWHln3bBTXAQTsg1Hc2A==" saltValue="y8O3wYCWOf2Qpj1AqAIZhw==" spinCount="100000" sheet="1" objects="1" scenarios="1" selectLockedCells="1"/>
  <mergeCells count="68">
    <mergeCell ref="D65:G65"/>
    <mergeCell ref="H65:K65"/>
    <mergeCell ref="L65:M65"/>
    <mergeCell ref="D76:G76"/>
    <mergeCell ref="H76:K76"/>
    <mergeCell ref="L76:M76"/>
    <mergeCell ref="D63:G63"/>
    <mergeCell ref="H63:K63"/>
    <mergeCell ref="L63:M63"/>
    <mergeCell ref="D64:G64"/>
    <mergeCell ref="H64:K64"/>
    <mergeCell ref="L64:M64"/>
    <mergeCell ref="D61:G61"/>
    <mergeCell ref="H61:K61"/>
    <mergeCell ref="L61:M61"/>
    <mergeCell ref="D62:G62"/>
    <mergeCell ref="H62:K62"/>
    <mergeCell ref="L62:M62"/>
    <mergeCell ref="D59:G59"/>
    <mergeCell ref="H59:K59"/>
    <mergeCell ref="L59:M59"/>
    <mergeCell ref="D60:G60"/>
    <mergeCell ref="H60:K60"/>
    <mergeCell ref="L60:M60"/>
    <mergeCell ref="D57:G57"/>
    <mergeCell ref="H57:K57"/>
    <mergeCell ref="L57:M57"/>
    <mergeCell ref="D58:G58"/>
    <mergeCell ref="H58:K58"/>
    <mergeCell ref="L58:M58"/>
    <mergeCell ref="D55:G55"/>
    <mergeCell ref="H55:K55"/>
    <mergeCell ref="L55:M55"/>
    <mergeCell ref="D56:G56"/>
    <mergeCell ref="H56:K56"/>
    <mergeCell ref="L56:M56"/>
    <mergeCell ref="B21:J21"/>
    <mergeCell ref="B23:J23"/>
    <mergeCell ref="D54:G54"/>
    <mergeCell ref="H54:K54"/>
    <mergeCell ref="L54:M54"/>
    <mergeCell ref="B27:J27"/>
    <mergeCell ref="A47:L47"/>
    <mergeCell ref="A49:C49"/>
    <mergeCell ref="A50:B50"/>
    <mergeCell ref="D50:G50"/>
    <mergeCell ref="I50:M50"/>
    <mergeCell ref="A51:A52"/>
    <mergeCell ref="B51:B52"/>
    <mergeCell ref="C51:C52"/>
    <mergeCell ref="D53:G53"/>
    <mergeCell ref="I53:M53"/>
    <mergeCell ref="A68:A70"/>
    <mergeCell ref="A71:A73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honeticPr fontId="6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E2B76-A190-41B7-9116-4A48D482E1FB}">
  <dimension ref="A1:BS600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131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403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C49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12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0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0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12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0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SUM(L32:L32)</f>
        <v>0</v>
      </c>
      <c r="M29" s="49">
        <f>SUM(M30:M32)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50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13" s="4" customFormat="1">
      <c r="A33" s="146"/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8"/>
      <c r="M33" s="50">
        <f>M13+M15+M17+M19+M21+M23+M25+M29</f>
        <v>0</v>
      </c>
    </row>
    <row r="34" spans="1:13" s="4" customFormat="1">
      <c r="A34" s="1"/>
      <c r="B34" s="51" t="s">
        <v>12</v>
      </c>
      <c r="C34" s="52"/>
      <c r="D34" s="22"/>
      <c r="E34" s="22"/>
      <c r="F34" s="22"/>
      <c r="G34" s="22"/>
      <c r="H34" s="23"/>
      <c r="I34" s="53"/>
      <c r="J34" s="53"/>
      <c r="K34" s="53"/>
      <c r="L34" s="23"/>
      <c r="M34" s="23"/>
    </row>
    <row r="35" spans="1:13" s="4" customFormat="1">
      <c r="A35" s="164" t="s">
        <v>73</v>
      </c>
      <c r="B35" s="164"/>
      <c r="C35" s="164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13" s="4" customFormat="1">
      <c r="A36" s="140"/>
      <c r="B36" s="140"/>
      <c r="C36" s="86"/>
      <c r="D36" s="140"/>
      <c r="E36" s="140"/>
      <c r="F36" s="140"/>
      <c r="G36" s="140"/>
      <c r="H36" s="87"/>
      <c r="I36" s="141"/>
      <c r="J36" s="141"/>
      <c r="K36" s="141"/>
      <c r="L36" s="141"/>
      <c r="M36" s="141"/>
    </row>
    <row r="37" spans="1:13" s="4" customFormat="1">
      <c r="A37" s="142" t="s">
        <v>0</v>
      </c>
      <c r="B37" s="142" t="s">
        <v>33</v>
      </c>
      <c r="C37" s="142" t="s">
        <v>34</v>
      </c>
      <c r="D37" s="85"/>
      <c r="E37" s="85"/>
      <c r="F37" s="85"/>
      <c r="G37" s="85"/>
      <c r="H37" s="87"/>
      <c r="I37" s="88"/>
      <c r="J37" s="88"/>
      <c r="K37" s="88"/>
      <c r="L37" s="88"/>
      <c r="M37" s="88"/>
    </row>
    <row r="38" spans="1:13" s="4" customFormat="1">
      <c r="A38" s="142"/>
      <c r="B38" s="142"/>
      <c r="C38" s="142"/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13" s="4" customFormat="1">
      <c r="A39" s="8">
        <v>1</v>
      </c>
      <c r="B39" s="9" t="s">
        <v>70</v>
      </c>
      <c r="C39" s="3"/>
      <c r="D39" s="131" t="s">
        <v>25</v>
      </c>
      <c r="E39" s="131"/>
      <c r="F39" s="131"/>
      <c r="G39" s="131"/>
      <c r="H39" s="87"/>
      <c r="I39" s="141"/>
      <c r="J39" s="141"/>
      <c r="K39" s="141"/>
      <c r="L39" s="141"/>
      <c r="M39" s="141"/>
    </row>
    <row r="40" spans="1:13" s="4" customFormat="1">
      <c r="A40" s="6">
        <v>2</v>
      </c>
      <c r="B40" s="7" t="s">
        <v>35</v>
      </c>
      <c r="C40" s="3"/>
      <c r="D40" s="131"/>
      <c r="E40" s="131"/>
      <c r="F40" s="131"/>
      <c r="G40" s="131"/>
      <c r="H40" s="131"/>
      <c r="I40" s="131"/>
      <c r="J40" s="131"/>
      <c r="K40" s="131"/>
      <c r="L40" s="131"/>
      <c r="M40" s="131"/>
    </row>
    <row r="41" spans="1:13" s="4" customFormat="1">
      <c r="A41" s="6">
        <v>3</v>
      </c>
      <c r="B41" s="7" t="s">
        <v>36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13" s="4" customFormat="1">
      <c r="A42" s="6">
        <v>4</v>
      </c>
      <c r="B42" s="7" t="s">
        <v>71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13" s="4" customFormat="1">
      <c r="A43" s="6">
        <v>5</v>
      </c>
      <c r="B43" s="7" t="s">
        <v>37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13" s="4" customFormat="1">
      <c r="A44" s="6">
        <v>6</v>
      </c>
      <c r="B44" s="7" t="s">
        <v>72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13" s="4" customFormat="1">
      <c r="A45" s="8" t="s">
        <v>23</v>
      </c>
      <c r="B45" s="9" t="s">
        <v>38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13" s="4" customFormat="1">
      <c r="A46" s="8" t="s">
        <v>24</v>
      </c>
      <c r="B46" s="9" t="s">
        <v>39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13" s="4" customFormat="1">
      <c r="A47" s="8" t="s">
        <v>31</v>
      </c>
      <c r="B47" s="9" t="s">
        <v>40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13" s="4" customFormat="1">
      <c r="A48" s="8" t="s">
        <v>32</v>
      </c>
      <c r="B48" s="9" t="s">
        <v>41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 ht="58.5" customHeight="1">
      <c r="A49" s="10" t="s">
        <v>68</v>
      </c>
      <c r="B49" s="3"/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23">
      <c r="A50" s="85" t="s">
        <v>69</v>
      </c>
      <c r="B50" s="85"/>
      <c r="C50" s="86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>
      <c r="A51" s="85"/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 ht="15" thickBot="1">
      <c r="A52" s="113" t="s">
        <v>136</v>
      </c>
      <c r="B52" s="85"/>
      <c r="C52" s="86"/>
      <c r="D52" s="92"/>
      <c r="E52" s="92"/>
      <c r="F52" s="92"/>
      <c r="G52" s="92"/>
      <c r="H52" s="92"/>
      <c r="I52" s="92"/>
      <c r="J52" s="92"/>
      <c r="K52" s="92"/>
      <c r="L52" s="92"/>
      <c r="M52" s="92"/>
    </row>
    <row r="53" spans="1:13" s="4" customFormat="1" ht="28.5" thickBot="1">
      <c r="A53" s="114" t="s">
        <v>137</v>
      </c>
      <c r="B53" s="115" t="s">
        <v>138</v>
      </c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32" t="s">
        <v>139</v>
      </c>
      <c r="B54" s="116" t="s">
        <v>140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3"/>
      <c r="B55" s="116" t="s">
        <v>141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4"/>
      <c r="B56" s="116" t="s">
        <v>142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2" t="s">
        <v>143</v>
      </c>
      <c r="B57" s="116" t="s">
        <v>144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3"/>
      <c r="B58" s="116" t="s">
        <v>145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4"/>
      <c r="B59" s="116" t="s">
        <v>146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17" t="s">
        <v>147</v>
      </c>
      <c r="B60" s="116" t="s">
        <v>148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15" thickBot="1">
      <c r="A61" s="117" t="s">
        <v>149</v>
      </c>
      <c r="B61" s="116" t="s">
        <v>150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>
      <c r="A62" s="89"/>
      <c r="B62" s="90"/>
      <c r="C62" s="91"/>
      <c r="D62" s="131"/>
      <c r="E62" s="131"/>
      <c r="F62" s="131"/>
      <c r="G62" s="131"/>
      <c r="H62" s="131"/>
      <c r="I62" s="131"/>
      <c r="J62" s="131"/>
      <c r="K62" s="131"/>
      <c r="L62" s="131"/>
      <c r="M62" s="131"/>
    </row>
    <row r="63" spans="1:13" s="4" customFormat="1">
      <c r="A63" s="2"/>
      <c r="B63" s="54" t="s">
        <v>12</v>
      </c>
      <c r="C63" s="55"/>
      <c r="E63" s="77"/>
      <c r="F63" s="77"/>
      <c r="G63" s="77"/>
    </row>
    <row r="64" spans="1:13" s="4" customFormat="1"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>
      <c r="A570" s="4"/>
      <c r="B570" s="4"/>
      <c r="C570" s="4"/>
      <c r="D570" s="4"/>
      <c r="E570" s="77"/>
      <c r="F570" s="77"/>
      <c r="G570" s="77"/>
      <c r="H570" s="4"/>
      <c r="I570" s="4"/>
      <c r="J570" s="4"/>
      <c r="K570" s="4"/>
      <c r="L570" s="4"/>
      <c r="M570" s="4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</row>
    <row r="588" spans="1:71">
      <c r="A588" s="4"/>
      <c r="B588" s="4"/>
      <c r="C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</sheetData>
  <sheetProtection algorithmName="SHA-512" hashValue="v0Q3UAC9dkFFjx73y3y4Y4r7WrU09XbLTghVzZHSs8plgfGhWBkBB/n3JHU3tsUqzuOP9WTc0lkxT6+oGZRjVQ==" saltValue="JC8HgnB8tb94LLg9oFF6GA==" spinCount="100000" sheet="1" objects="1" scenarios="1" selectLockedCells="1"/>
  <mergeCells count="68">
    <mergeCell ref="D51:G51"/>
    <mergeCell ref="H51:K51"/>
    <mergeCell ref="L51:M51"/>
    <mergeCell ref="D62:G62"/>
    <mergeCell ref="H62:K62"/>
    <mergeCell ref="L62:M62"/>
    <mergeCell ref="D49:G49"/>
    <mergeCell ref="H49:K49"/>
    <mergeCell ref="L49:M49"/>
    <mergeCell ref="D50:G50"/>
    <mergeCell ref="H50:K50"/>
    <mergeCell ref="L50:M50"/>
    <mergeCell ref="D47:G47"/>
    <mergeCell ref="H47:K47"/>
    <mergeCell ref="L47:M47"/>
    <mergeCell ref="D48:G48"/>
    <mergeCell ref="H48:K48"/>
    <mergeCell ref="L48:M48"/>
    <mergeCell ref="D45:G45"/>
    <mergeCell ref="H45:K45"/>
    <mergeCell ref="L45:M45"/>
    <mergeCell ref="D46:G46"/>
    <mergeCell ref="H46:K46"/>
    <mergeCell ref="L46:M46"/>
    <mergeCell ref="D43:G43"/>
    <mergeCell ref="H43:K43"/>
    <mergeCell ref="L43:M43"/>
    <mergeCell ref="D44:G44"/>
    <mergeCell ref="H44:K44"/>
    <mergeCell ref="L44:M44"/>
    <mergeCell ref="D41:G41"/>
    <mergeCell ref="H41:K41"/>
    <mergeCell ref="L41:M41"/>
    <mergeCell ref="D42:G42"/>
    <mergeCell ref="H42:K42"/>
    <mergeCell ref="L42:M42"/>
    <mergeCell ref="B21:J21"/>
    <mergeCell ref="B23:J23"/>
    <mergeCell ref="D40:G40"/>
    <mergeCell ref="H40:K40"/>
    <mergeCell ref="L40:M40"/>
    <mergeCell ref="B27:J27"/>
    <mergeCell ref="A33:L33"/>
    <mergeCell ref="A35:C35"/>
    <mergeCell ref="A36:B36"/>
    <mergeCell ref="D36:G36"/>
    <mergeCell ref="I36:M36"/>
    <mergeCell ref="A37:A38"/>
    <mergeCell ref="B37:B38"/>
    <mergeCell ref="C37:C38"/>
    <mergeCell ref="D39:G39"/>
    <mergeCell ref="I39:M39"/>
    <mergeCell ref="A54:A56"/>
    <mergeCell ref="A57:A59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B749-3EF6-41A2-9747-34D2DC63F60B}">
  <dimension ref="A1:BS602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130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404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C51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SUM(L32:L34)</f>
        <v>0</v>
      </c>
      <c r="M29" s="49">
        <f>SUM(M30:M34)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150</v>
      </c>
      <c r="E32" s="81"/>
      <c r="F32" s="81"/>
      <c r="G32" s="81"/>
      <c r="H32" s="32">
        <f t="shared" ref="H32:H33" si="6">SUM(E32:G32)</f>
        <v>0</v>
      </c>
      <c r="I32" s="31">
        <f t="shared" ref="I32:I34" si="7">D32*E32</f>
        <v>0</v>
      </c>
      <c r="J32" s="31">
        <f t="shared" ref="J32:J34" si="8">D32*F32</f>
        <v>0</v>
      </c>
      <c r="K32" s="31">
        <f t="shared" ref="K32:K34" si="9">D32*G32</f>
        <v>0</v>
      </c>
      <c r="L32" s="32">
        <f t="shared" ref="L32:L33" si="10">SUM(I32:K32)</f>
        <v>0</v>
      </c>
      <c r="M32" s="32">
        <f t="shared" ref="M32:M34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34.5">
      <c r="A34" s="40" t="s">
        <v>83</v>
      </c>
      <c r="B34" s="34" t="s">
        <v>458</v>
      </c>
      <c r="C34" s="35" t="s">
        <v>67</v>
      </c>
      <c r="D34" s="36">
        <v>10</v>
      </c>
      <c r="E34" s="81"/>
      <c r="F34" s="81"/>
      <c r="G34" s="81"/>
      <c r="H34" s="32">
        <f t="shared" ref="H34" si="12">SUM(E34:G34)</f>
        <v>0</v>
      </c>
      <c r="I34" s="31">
        <f t="shared" si="7"/>
        <v>0</v>
      </c>
      <c r="J34" s="31">
        <f t="shared" si="8"/>
        <v>0</v>
      </c>
      <c r="K34" s="31">
        <f t="shared" si="9"/>
        <v>0</v>
      </c>
      <c r="L34" s="32">
        <f t="shared" ref="L34" si="13">SUM(I34:K34)</f>
        <v>0</v>
      </c>
      <c r="M34" s="32">
        <f t="shared" si="11"/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s="4" customFormat="1">
      <c r="A35" s="146"/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8"/>
      <c r="M35" s="50">
        <f>M13+M15+M17+M19+M21+M23+M25+M29</f>
        <v>0</v>
      </c>
    </row>
    <row r="36" spans="1:71" s="4" customFormat="1">
      <c r="A36" s="1"/>
      <c r="B36" s="51" t="s">
        <v>12</v>
      </c>
      <c r="C36" s="52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64" t="s">
        <v>73</v>
      </c>
      <c r="B37" s="164"/>
      <c r="C37" s="164"/>
      <c r="D37" s="22"/>
      <c r="E37" s="22"/>
      <c r="F37" s="22"/>
      <c r="G37" s="22"/>
      <c r="H37" s="23"/>
      <c r="I37" s="53"/>
      <c r="J37" s="53"/>
      <c r="K37" s="53"/>
      <c r="L37" s="23"/>
      <c r="M37" s="23"/>
    </row>
    <row r="38" spans="1:71" s="4" customFormat="1">
      <c r="A38" s="140"/>
      <c r="B38" s="140"/>
      <c r="C38" s="86"/>
      <c r="D38" s="140"/>
      <c r="E38" s="140"/>
      <c r="F38" s="140"/>
      <c r="G38" s="140"/>
      <c r="H38" s="87"/>
      <c r="I38" s="141"/>
      <c r="J38" s="141"/>
      <c r="K38" s="141"/>
      <c r="L38" s="141"/>
      <c r="M38" s="141"/>
    </row>
    <row r="39" spans="1:71" s="4" customFormat="1">
      <c r="A39" s="142" t="s">
        <v>0</v>
      </c>
      <c r="B39" s="142" t="s">
        <v>33</v>
      </c>
      <c r="C39" s="142" t="s">
        <v>34</v>
      </c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142"/>
      <c r="B40" s="142"/>
      <c r="C40" s="142"/>
      <c r="D40" s="85"/>
      <c r="E40" s="85"/>
      <c r="F40" s="85"/>
      <c r="G40" s="85"/>
      <c r="H40" s="87"/>
      <c r="I40" s="88"/>
      <c r="J40" s="88"/>
      <c r="K40" s="88"/>
      <c r="L40" s="88"/>
      <c r="M40" s="88"/>
    </row>
    <row r="41" spans="1:71" s="4" customFormat="1">
      <c r="A41" s="8">
        <v>1</v>
      </c>
      <c r="B41" s="9" t="s">
        <v>70</v>
      </c>
      <c r="C41" s="3"/>
      <c r="D41" s="131" t="s">
        <v>25</v>
      </c>
      <c r="E41" s="131"/>
      <c r="F41" s="131"/>
      <c r="G41" s="131"/>
      <c r="H41" s="87"/>
      <c r="I41" s="141"/>
      <c r="J41" s="141"/>
      <c r="K41" s="141"/>
      <c r="L41" s="141"/>
      <c r="M41" s="141"/>
    </row>
    <row r="42" spans="1:71" s="4" customFormat="1">
      <c r="A42" s="6">
        <v>2</v>
      </c>
      <c r="B42" s="7" t="s">
        <v>35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3</v>
      </c>
      <c r="B43" s="7" t="s">
        <v>36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4</v>
      </c>
      <c r="B44" s="7" t="s">
        <v>71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5</v>
      </c>
      <c r="B45" s="7" t="s">
        <v>37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6">
        <v>6</v>
      </c>
      <c r="B46" s="7" t="s">
        <v>72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23</v>
      </c>
      <c r="B47" s="9" t="s">
        <v>38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24</v>
      </c>
      <c r="B48" s="9" t="s">
        <v>39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31</v>
      </c>
      <c r="B49" s="9" t="s">
        <v>40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>
      <c r="A50" s="8" t="s">
        <v>32</v>
      </c>
      <c r="B50" s="9" t="s">
        <v>41</v>
      </c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58.5" customHeight="1">
      <c r="A51" s="10" t="s">
        <v>68</v>
      </c>
      <c r="B51" s="3"/>
      <c r="C51" s="3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 ht="23">
      <c r="A52" s="85" t="s">
        <v>69</v>
      </c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>
      <c r="A53" s="85"/>
      <c r="B53" s="85"/>
      <c r="C53" s="86"/>
      <c r="D53" s="131"/>
      <c r="E53" s="131"/>
      <c r="F53" s="131"/>
      <c r="G53" s="131"/>
      <c r="H53" s="131"/>
      <c r="I53" s="131"/>
      <c r="J53" s="131"/>
      <c r="K53" s="131"/>
      <c r="L53" s="131"/>
      <c r="M53" s="131"/>
    </row>
    <row r="54" spans="1:13" s="4" customFormat="1" ht="15" thickBot="1">
      <c r="A54" s="113" t="s">
        <v>136</v>
      </c>
      <c r="B54" s="85"/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14" t="s">
        <v>137</v>
      </c>
      <c r="B55" s="115" t="s">
        <v>138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2" t="s">
        <v>139</v>
      </c>
      <c r="B56" s="116" t="s">
        <v>140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3"/>
      <c r="B57" s="116" t="s">
        <v>141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4"/>
      <c r="B58" s="116" t="s">
        <v>142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2" t="s">
        <v>143</v>
      </c>
      <c r="B59" s="116" t="s">
        <v>144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3"/>
      <c r="B60" s="116" t="s">
        <v>145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34"/>
      <c r="B61" s="116" t="s">
        <v>146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28.5" thickBot="1">
      <c r="A62" s="117" t="s">
        <v>147</v>
      </c>
      <c r="B62" s="116" t="s">
        <v>148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 ht="15" thickBot="1">
      <c r="A63" s="117" t="s">
        <v>149</v>
      </c>
      <c r="B63" s="116" t="s">
        <v>150</v>
      </c>
      <c r="C63" s="86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s="4" customFormat="1">
      <c r="A64" s="89"/>
      <c r="B64" s="90"/>
      <c r="C64" s="91"/>
      <c r="D64" s="131"/>
      <c r="E64" s="131"/>
      <c r="F64" s="131"/>
      <c r="G64" s="131"/>
      <c r="H64" s="131"/>
      <c r="I64" s="131"/>
      <c r="J64" s="131"/>
      <c r="K64" s="131"/>
      <c r="L64" s="131"/>
      <c r="M64" s="131"/>
    </row>
    <row r="65" spans="1:7" s="4" customFormat="1">
      <c r="A65" s="2"/>
      <c r="B65" s="54" t="s">
        <v>12</v>
      </c>
      <c r="C65" s="55"/>
      <c r="E65" s="77"/>
      <c r="F65" s="77"/>
      <c r="G65" s="77"/>
    </row>
    <row r="66" spans="1:7" s="4" customFormat="1">
      <c r="E66" s="77"/>
      <c r="F66" s="77"/>
      <c r="G66" s="77"/>
    </row>
    <row r="67" spans="1:7" s="4" customFormat="1">
      <c r="E67" s="77"/>
      <c r="F67" s="77"/>
      <c r="G67" s="77"/>
    </row>
    <row r="68" spans="1:7" s="4" customFormat="1">
      <c r="E68" s="77"/>
      <c r="F68" s="77"/>
      <c r="G68" s="77"/>
    </row>
    <row r="69" spans="1:7" s="4" customFormat="1">
      <c r="E69" s="77"/>
      <c r="F69" s="77"/>
      <c r="G69" s="77"/>
    </row>
    <row r="70" spans="1:7" s="4" customFormat="1">
      <c r="E70" s="77"/>
      <c r="F70" s="77"/>
      <c r="G70" s="77"/>
    </row>
    <row r="71" spans="1:7" s="4" customFormat="1">
      <c r="E71" s="77"/>
      <c r="F71" s="77"/>
      <c r="G71" s="77"/>
    </row>
    <row r="72" spans="1:7" s="4" customFormat="1">
      <c r="E72" s="77"/>
      <c r="F72" s="77"/>
      <c r="G72" s="77"/>
    </row>
    <row r="73" spans="1:7" s="4" customFormat="1">
      <c r="E73" s="77"/>
      <c r="F73" s="77"/>
      <c r="G73" s="77"/>
    </row>
    <row r="74" spans="1:7" s="4" customFormat="1">
      <c r="E74" s="77"/>
      <c r="F74" s="77"/>
      <c r="G74" s="77"/>
    </row>
    <row r="75" spans="1:7" s="4" customFormat="1">
      <c r="E75" s="77"/>
      <c r="F75" s="77"/>
      <c r="G75" s="77"/>
    </row>
    <row r="76" spans="1:7" s="4" customFormat="1">
      <c r="E76" s="77"/>
      <c r="F76" s="77"/>
      <c r="G76" s="77"/>
    </row>
    <row r="77" spans="1:7" s="4" customFormat="1">
      <c r="E77" s="77"/>
      <c r="F77" s="77"/>
      <c r="G77" s="77"/>
    </row>
    <row r="78" spans="1:7" s="4" customFormat="1">
      <c r="E78" s="77"/>
      <c r="F78" s="77"/>
      <c r="G78" s="77"/>
    </row>
    <row r="79" spans="1:7" s="4" customFormat="1">
      <c r="E79" s="77"/>
      <c r="F79" s="77"/>
      <c r="G79" s="77"/>
    </row>
    <row r="80" spans="1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 s="4" customFormat="1">
      <c r="E571" s="77"/>
      <c r="F571" s="77"/>
      <c r="G571" s="77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</row>
    <row r="589" spans="1:71">
      <c r="A589" s="4"/>
      <c r="B589" s="4"/>
      <c r="C589" s="4"/>
      <c r="D589" s="4"/>
      <c r="E589" s="77"/>
      <c r="F589" s="77"/>
      <c r="G589" s="77"/>
      <c r="H589" s="4"/>
      <c r="I589" s="4"/>
      <c r="J589" s="4"/>
      <c r="K589" s="4"/>
      <c r="L589" s="4"/>
      <c r="M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</sheetData>
  <sheetProtection algorithmName="SHA-512" hashValue="qY8ZO35suAWyVbuVv4DLkDVz8Cfqeqw69WgDiLV5WFpsvnbgMQsSZP1JTNDCcDjzrF0SWR0PvShdxuWR3ttTVQ==" saltValue="3CXYpra3/RPB0Cv1Zb6yOg==" spinCount="100000" sheet="1" objects="1" scenarios="1" selectLockedCells="1"/>
  <mergeCells count="68">
    <mergeCell ref="D53:G53"/>
    <mergeCell ref="H53:K53"/>
    <mergeCell ref="L53:M53"/>
    <mergeCell ref="D64:G64"/>
    <mergeCell ref="H64:K64"/>
    <mergeCell ref="L64:M64"/>
    <mergeCell ref="D51:G51"/>
    <mergeCell ref="H51:K51"/>
    <mergeCell ref="L51:M51"/>
    <mergeCell ref="D52:G52"/>
    <mergeCell ref="H52:K52"/>
    <mergeCell ref="L52:M52"/>
    <mergeCell ref="D49:G49"/>
    <mergeCell ref="H49:K49"/>
    <mergeCell ref="L49:M49"/>
    <mergeCell ref="D50:G50"/>
    <mergeCell ref="H50:K50"/>
    <mergeCell ref="L50:M50"/>
    <mergeCell ref="D47:G47"/>
    <mergeCell ref="H47:K47"/>
    <mergeCell ref="L47:M47"/>
    <mergeCell ref="D48:G48"/>
    <mergeCell ref="H48:K48"/>
    <mergeCell ref="L48:M48"/>
    <mergeCell ref="D45:G45"/>
    <mergeCell ref="H45:K45"/>
    <mergeCell ref="L45:M45"/>
    <mergeCell ref="D46:G46"/>
    <mergeCell ref="H46:K46"/>
    <mergeCell ref="L46:M46"/>
    <mergeCell ref="D43:G43"/>
    <mergeCell ref="H43:K43"/>
    <mergeCell ref="L43:M43"/>
    <mergeCell ref="D44:G44"/>
    <mergeCell ref="H44:K44"/>
    <mergeCell ref="L44:M44"/>
    <mergeCell ref="B21:J21"/>
    <mergeCell ref="B23:J23"/>
    <mergeCell ref="D42:G42"/>
    <mergeCell ref="H42:K42"/>
    <mergeCell ref="L42:M42"/>
    <mergeCell ref="B27:J27"/>
    <mergeCell ref="A35:L35"/>
    <mergeCell ref="A37:C37"/>
    <mergeCell ref="A38:B38"/>
    <mergeCell ref="D38:G38"/>
    <mergeCell ref="I38:M38"/>
    <mergeCell ref="A39:A40"/>
    <mergeCell ref="B39:B40"/>
    <mergeCell ref="C39:C40"/>
    <mergeCell ref="D41:G41"/>
    <mergeCell ref="I41:M41"/>
    <mergeCell ref="A56:A58"/>
    <mergeCell ref="A59:A61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A6C8-8F24-4989-85D0-75DA9E0D757C}">
  <dimension ref="A1:BS598"/>
  <sheetViews>
    <sheetView zoomScale="80" zoomScaleNormal="80" workbookViewId="0">
      <selection activeCell="F14" sqref="F14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129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C47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36">
        <v>0</v>
      </c>
      <c r="E20" s="82"/>
      <c r="F20" s="81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1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L30</f>
        <v>0</v>
      </c>
      <c r="M29" s="49">
        <f>SUM(M30:M30)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s="40" t="s">
        <v>393</v>
      </c>
      <c r="B30" s="34" t="s">
        <v>393</v>
      </c>
      <c r="C30" s="35" t="s">
        <v>393</v>
      </c>
      <c r="D30" s="36">
        <v>0</v>
      </c>
      <c r="E30" s="81"/>
      <c r="F30" s="81"/>
      <c r="G30" s="81"/>
      <c r="H30" s="32">
        <f t="shared" ref="H30" si="0">SUM(E30:G30)</f>
        <v>0</v>
      </c>
      <c r="I30" s="31">
        <f t="shared" ref="I30" si="1">D30*E30</f>
        <v>0</v>
      </c>
      <c r="J30" s="31">
        <f t="shared" ref="J30" si="2">D30*F30</f>
        <v>0</v>
      </c>
      <c r="K30" s="31">
        <f t="shared" ref="K30" si="3">D30*G30</f>
        <v>0</v>
      </c>
      <c r="L30" s="32">
        <f t="shared" ref="L30" si="4">SUM(I30:K30)</f>
        <v>0</v>
      </c>
      <c r="M30" s="32">
        <f t="shared" ref="M30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s="4" customFormat="1">
      <c r="A31" s="146"/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8"/>
      <c r="M31" s="50">
        <f>M13+M15+M17+M19+M21+M23+M25+M29</f>
        <v>0</v>
      </c>
    </row>
    <row r="32" spans="1:71" s="4" customFormat="1">
      <c r="A32" s="1"/>
      <c r="B32" s="51" t="s">
        <v>12</v>
      </c>
      <c r="C32" s="52"/>
      <c r="D32" s="22"/>
      <c r="E32" s="22"/>
      <c r="F32" s="22"/>
      <c r="G32" s="22"/>
      <c r="H32" s="23"/>
      <c r="I32" s="53"/>
      <c r="J32" s="53"/>
      <c r="K32" s="53"/>
      <c r="L32" s="23"/>
      <c r="M32" s="23"/>
    </row>
    <row r="33" spans="1:13" s="4" customFormat="1">
      <c r="A33" s="164" t="s">
        <v>73</v>
      </c>
      <c r="B33" s="164"/>
      <c r="C33" s="164"/>
      <c r="D33" s="22"/>
      <c r="E33" s="22"/>
      <c r="F33" s="22"/>
      <c r="G33" s="22"/>
      <c r="H33" s="23"/>
      <c r="I33" s="53"/>
      <c r="J33" s="53"/>
      <c r="K33" s="53"/>
      <c r="L33" s="23"/>
      <c r="M33" s="23"/>
    </row>
    <row r="34" spans="1:13" s="4" customFormat="1">
      <c r="A34" s="140"/>
      <c r="B34" s="140"/>
      <c r="C34" s="86"/>
      <c r="D34" s="140"/>
      <c r="E34" s="140"/>
      <c r="F34" s="140"/>
      <c r="G34" s="140"/>
      <c r="H34" s="87"/>
      <c r="I34" s="141"/>
      <c r="J34" s="141"/>
      <c r="K34" s="141"/>
      <c r="L34" s="141"/>
      <c r="M34" s="141"/>
    </row>
    <row r="35" spans="1:13" s="4" customFormat="1">
      <c r="A35" s="142" t="s">
        <v>0</v>
      </c>
      <c r="B35" s="142" t="s">
        <v>33</v>
      </c>
      <c r="C35" s="142" t="s">
        <v>34</v>
      </c>
      <c r="D35" s="85"/>
      <c r="E35" s="85"/>
      <c r="F35" s="85"/>
      <c r="G35" s="85"/>
      <c r="H35" s="87"/>
      <c r="I35" s="88"/>
      <c r="J35" s="88"/>
      <c r="K35" s="88"/>
      <c r="L35" s="88"/>
      <c r="M35" s="88"/>
    </row>
    <row r="36" spans="1:13" s="4" customFormat="1">
      <c r="A36" s="142"/>
      <c r="B36" s="142"/>
      <c r="C36" s="142"/>
      <c r="D36" s="85"/>
      <c r="E36" s="85"/>
      <c r="F36" s="85"/>
      <c r="G36" s="85"/>
      <c r="H36" s="87"/>
      <c r="I36" s="88"/>
      <c r="J36" s="88"/>
      <c r="K36" s="88"/>
      <c r="L36" s="88"/>
      <c r="M36" s="88"/>
    </row>
    <row r="37" spans="1:13" s="4" customFormat="1">
      <c r="A37" s="8">
        <v>1</v>
      </c>
      <c r="B37" s="9" t="s">
        <v>70</v>
      </c>
      <c r="C37" s="3"/>
      <c r="D37" s="131" t="s">
        <v>25</v>
      </c>
      <c r="E37" s="131"/>
      <c r="F37" s="131"/>
      <c r="G37" s="131"/>
      <c r="H37" s="87"/>
      <c r="I37" s="141"/>
      <c r="J37" s="141"/>
      <c r="K37" s="141"/>
      <c r="L37" s="141"/>
      <c r="M37" s="141"/>
    </row>
    <row r="38" spans="1:13" s="4" customFormat="1">
      <c r="A38" s="6">
        <v>2</v>
      </c>
      <c r="B38" s="7" t="s">
        <v>35</v>
      </c>
      <c r="C38" s="3"/>
      <c r="D38" s="131"/>
      <c r="E38" s="131"/>
      <c r="F38" s="131"/>
      <c r="G38" s="131"/>
      <c r="H38" s="131"/>
      <c r="I38" s="131"/>
      <c r="J38" s="131"/>
      <c r="K38" s="131"/>
      <c r="L38" s="131"/>
      <c r="M38" s="131"/>
    </row>
    <row r="39" spans="1:13" s="4" customFormat="1">
      <c r="A39" s="6">
        <v>3</v>
      </c>
      <c r="B39" s="7" t="s">
        <v>36</v>
      </c>
      <c r="C39" s="3"/>
      <c r="D39" s="131"/>
      <c r="E39" s="131"/>
      <c r="F39" s="131"/>
      <c r="G39" s="131"/>
      <c r="H39" s="131"/>
      <c r="I39" s="131"/>
      <c r="J39" s="131"/>
      <c r="K39" s="131"/>
      <c r="L39" s="131"/>
      <c r="M39" s="131"/>
    </row>
    <row r="40" spans="1:13" s="4" customFormat="1">
      <c r="A40" s="6">
        <v>4</v>
      </c>
      <c r="B40" s="7" t="s">
        <v>71</v>
      </c>
      <c r="C40" s="3"/>
      <c r="D40" s="131"/>
      <c r="E40" s="131"/>
      <c r="F40" s="131"/>
      <c r="G40" s="131"/>
      <c r="H40" s="131"/>
      <c r="I40" s="131"/>
      <c r="J40" s="131"/>
      <c r="K40" s="131"/>
      <c r="L40" s="131"/>
      <c r="M40" s="131"/>
    </row>
    <row r="41" spans="1:13" s="4" customFormat="1">
      <c r="A41" s="6">
        <v>5</v>
      </c>
      <c r="B41" s="7" t="s">
        <v>37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13" s="4" customFormat="1">
      <c r="A42" s="6">
        <v>6</v>
      </c>
      <c r="B42" s="7" t="s">
        <v>72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13" s="4" customFormat="1">
      <c r="A43" s="8" t="s">
        <v>23</v>
      </c>
      <c r="B43" s="9" t="s">
        <v>38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13" s="4" customFormat="1">
      <c r="A44" s="8" t="s">
        <v>24</v>
      </c>
      <c r="B44" s="9" t="s">
        <v>39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13" s="4" customFormat="1">
      <c r="A45" s="8" t="s">
        <v>31</v>
      </c>
      <c r="B45" s="9" t="s">
        <v>40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13" s="4" customFormat="1">
      <c r="A46" s="8" t="s">
        <v>32</v>
      </c>
      <c r="B46" s="9" t="s">
        <v>41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13" s="4" customFormat="1" ht="58.5" customHeight="1">
      <c r="A47" s="10" t="s">
        <v>68</v>
      </c>
      <c r="B47" s="3"/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13" s="4" customFormat="1" ht="23">
      <c r="A48" s="85" t="s">
        <v>69</v>
      </c>
      <c r="B48" s="85"/>
      <c r="C48" s="86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5"/>
      <c r="B49" s="85"/>
      <c r="C49" s="86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15" thickBot="1">
      <c r="A50" s="113" t="s">
        <v>136</v>
      </c>
      <c r="B50" s="85"/>
      <c r="C50" s="86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3" s="4" customFormat="1" ht="28.5" thickBot="1">
      <c r="A51" s="114" t="s">
        <v>137</v>
      </c>
      <c r="B51" s="115" t="s">
        <v>138</v>
      </c>
      <c r="C51" s="86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3" s="4" customFormat="1" ht="28.5" thickBot="1">
      <c r="A52" s="132" t="s">
        <v>139</v>
      </c>
      <c r="B52" s="116" t="s">
        <v>140</v>
      </c>
      <c r="C52" s="86"/>
      <c r="D52" s="92"/>
      <c r="E52" s="92"/>
      <c r="F52" s="92"/>
      <c r="G52" s="92"/>
      <c r="H52" s="92"/>
      <c r="I52" s="92"/>
      <c r="J52" s="92"/>
      <c r="K52" s="92"/>
      <c r="L52" s="92"/>
      <c r="M52" s="92"/>
    </row>
    <row r="53" spans="1:13" s="4" customFormat="1" ht="28.5" thickBot="1">
      <c r="A53" s="133"/>
      <c r="B53" s="116" t="s">
        <v>141</v>
      </c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34"/>
      <c r="B54" s="116" t="s">
        <v>142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143</v>
      </c>
      <c r="B55" s="116" t="s">
        <v>144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145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146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17" t="s">
        <v>147</v>
      </c>
      <c r="B58" s="116" t="s">
        <v>148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15" thickBot="1">
      <c r="A59" s="117" t="s">
        <v>149</v>
      </c>
      <c r="B59" s="116" t="s">
        <v>150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>
      <c r="A60" s="89"/>
      <c r="B60" s="90"/>
      <c r="C60" s="91"/>
      <c r="D60" s="131"/>
      <c r="E60" s="131"/>
      <c r="F60" s="131"/>
      <c r="G60" s="131"/>
      <c r="H60" s="131"/>
      <c r="I60" s="131"/>
      <c r="J60" s="131"/>
      <c r="K60" s="131"/>
      <c r="L60" s="131"/>
      <c r="M60" s="131"/>
    </row>
    <row r="61" spans="1:13" s="4" customFormat="1">
      <c r="A61" s="2"/>
      <c r="B61" s="54" t="s">
        <v>12</v>
      </c>
      <c r="C61" s="55"/>
      <c r="E61" s="77"/>
      <c r="F61" s="77"/>
      <c r="G61" s="77"/>
    </row>
    <row r="62" spans="1:13" s="4" customFormat="1">
      <c r="E62" s="77"/>
      <c r="F62" s="77"/>
      <c r="G62" s="77"/>
    </row>
    <row r="63" spans="1:13" s="4" customFormat="1">
      <c r="E63" s="77"/>
      <c r="F63" s="77"/>
      <c r="G63" s="77"/>
    </row>
    <row r="64" spans="1:13" s="4" customFormat="1"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>
      <c r="A568" s="4"/>
      <c r="B568" s="4"/>
      <c r="C568" s="4"/>
      <c r="D568" s="4"/>
      <c r="E568" s="77"/>
      <c r="F568" s="77"/>
      <c r="G568" s="77"/>
      <c r="H568" s="4"/>
      <c r="I568" s="4"/>
      <c r="J568" s="4"/>
      <c r="K568" s="4"/>
      <c r="L568" s="4"/>
      <c r="M568" s="4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</row>
    <row r="569" spans="1:71">
      <c r="A569" s="4"/>
      <c r="B569" s="4"/>
      <c r="C569" s="4"/>
      <c r="D569" s="4"/>
      <c r="E569" s="77"/>
      <c r="F569" s="77"/>
      <c r="G569" s="77"/>
      <c r="H569" s="4"/>
      <c r="I569" s="4"/>
      <c r="J569" s="4"/>
      <c r="K569" s="4"/>
      <c r="L569" s="4"/>
      <c r="M569" s="4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</row>
    <row r="570" spans="1:71">
      <c r="A570" s="4"/>
      <c r="B570" s="4"/>
      <c r="C570" s="4"/>
      <c r="D570" s="4"/>
      <c r="E570" s="77"/>
      <c r="F570" s="77"/>
      <c r="G570" s="77"/>
      <c r="H570" s="4"/>
      <c r="I570" s="4"/>
      <c r="J570" s="4"/>
      <c r="K570" s="4"/>
      <c r="L570" s="4"/>
      <c r="M570" s="4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</row>
    <row r="586" spans="1:71">
      <c r="A586" s="4"/>
      <c r="B586" s="4"/>
      <c r="C586" s="4"/>
    </row>
    <row r="587" spans="1:71">
      <c r="A587" s="4"/>
      <c r="B587" s="4"/>
      <c r="C587" s="4"/>
    </row>
    <row r="588" spans="1:71">
      <c r="A588" s="4"/>
      <c r="B588" s="4"/>
      <c r="C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</sheetData>
  <sheetProtection algorithmName="SHA-512" hashValue="hwLCy3BZTCiyq1JPBqKJv5JQCc/btNNMHlfJK4fPCymDlMzXKUhRvdwmsCq1Z8DUccNEuhxdkBZRlMLHyQMaTg==" saltValue="qKZMFHetQvqT4eks6946ng==" spinCount="100000" sheet="1" objects="1" scenarios="1" selectLockedCells="1"/>
  <mergeCells count="68">
    <mergeCell ref="D49:G49"/>
    <mergeCell ref="H49:K49"/>
    <mergeCell ref="L49:M49"/>
    <mergeCell ref="D60:G60"/>
    <mergeCell ref="H60:K60"/>
    <mergeCell ref="L60:M60"/>
    <mergeCell ref="D47:G47"/>
    <mergeCell ref="H47:K47"/>
    <mergeCell ref="L47:M47"/>
    <mergeCell ref="D48:G48"/>
    <mergeCell ref="H48:K48"/>
    <mergeCell ref="L48:M48"/>
    <mergeCell ref="D45:G45"/>
    <mergeCell ref="H45:K45"/>
    <mergeCell ref="L45:M45"/>
    <mergeCell ref="D46:G46"/>
    <mergeCell ref="H46:K46"/>
    <mergeCell ref="L46:M46"/>
    <mergeCell ref="D43:G43"/>
    <mergeCell ref="H43:K43"/>
    <mergeCell ref="L43:M43"/>
    <mergeCell ref="D44:G44"/>
    <mergeCell ref="H44:K44"/>
    <mergeCell ref="L44:M44"/>
    <mergeCell ref="D41:G41"/>
    <mergeCell ref="H41:K41"/>
    <mergeCell ref="L41:M41"/>
    <mergeCell ref="D42:G42"/>
    <mergeCell ref="H42:K42"/>
    <mergeCell ref="L42:M42"/>
    <mergeCell ref="D39:G39"/>
    <mergeCell ref="H39:K39"/>
    <mergeCell ref="L39:M39"/>
    <mergeCell ref="D40:G40"/>
    <mergeCell ref="H40:K40"/>
    <mergeCell ref="L40:M40"/>
    <mergeCell ref="B21:J21"/>
    <mergeCell ref="B23:J23"/>
    <mergeCell ref="D38:G38"/>
    <mergeCell ref="H38:K38"/>
    <mergeCell ref="L38:M38"/>
    <mergeCell ref="B27:J27"/>
    <mergeCell ref="A31:L31"/>
    <mergeCell ref="A33:C33"/>
    <mergeCell ref="A34:B34"/>
    <mergeCell ref="D34:G34"/>
    <mergeCell ref="I34:M34"/>
    <mergeCell ref="A35:A36"/>
    <mergeCell ref="B35:B36"/>
    <mergeCell ref="C35:C36"/>
    <mergeCell ref="D37:G37"/>
    <mergeCell ref="I37:M37"/>
    <mergeCell ref="A52:A54"/>
    <mergeCell ref="A55:A57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6CAB-079A-45CD-B347-AC721BDF21F7}">
  <dimension ref="A1:BS608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406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C57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12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12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1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1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SUM(L34:L40)</f>
        <v>0</v>
      </c>
      <c r="M29" s="49">
        <f>SUM(M30:M40)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439</v>
      </c>
      <c r="C30" s="35" t="s">
        <v>66</v>
      </c>
      <c r="D30" s="36">
        <f>D35</f>
        <v>200</v>
      </c>
      <c r="E30" s="81"/>
      <c r="F30" s="81"/>
      <c r="G30" s="81"/>
      <c r="H30" s="32">
        <f t="shared" ref="H30:H33" si="0">SUM(E30:G30)</f>
        <v>0</v>
      </c>
      <c r="I30" s="31">
        <f t="shared" ref="I30:I33" si="1">D30*E30</f>
        <v>0</v>
      </c>
      <c r="J30" s="31">
        <f t="shared" ref="J30:J33" si="2">D30*F30</f>
        <v>0</v>
      </c>
      <c r="K30" s="31">
        <f t="shared" ref="K30:K33" si="3">D30*G30</f>
        <v>0</v>
      </c>
      <c r="L30" s="32">
        <f t="shared" ref="L30:L33" si="4">SUM(I30:K30)</f>
        <v>0</v>
      </c>
      <c r="M30" s="32">
        <f t="shared" ref="M30:M33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440</v>
      </c>
      <c r="C31" s="35" t="s">
        <v>66</v>
      </c>
      <c r="D31" s="36">
        <f>D34</f>
        <v>400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442</v>
      </c>
      <c r="C32" s="35" t="s">
        <v>66</v>
      </c>
      <c r="D32" s="36">
        <f>D35</f>
        <v>200</v>
      </c>
      <c r="E32" s="81"/>
      <c r="F32" s="81"/>
      <c r="G32" s="81"/>
      <c r="H32" s="32">
        <f t="shared" si="0"/>
        <v>0</v>
      </c>
      <c r="I32" s="31">
        <f t="shared" si="1"/>
        <v>0</v>
      </c>
      <c r="J32" s="31">
        <f t="shared" si="2"/>
        <v>0</v>
      </c>
      <c r="K32" s="31">
        <f t="shared" si="3"/>
        <v>0</v>
      </c>
      <c r="L32" s="32">
        <f t="shared" si="4"/>
        <v>0</v>
      </c>
      <c r="M32" s="32">
        <f t="shared" si="5"/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441</v>
      </c>
      <c r="C33" s="35" t="s">
        <v>66</v>
      </c>
      <c r="D33" s="36">
        <f>D34</f>
        <v>400</v>
      </c>
      <c r="E33" s="81"/>
      <c r="F33" s="81"/>
      <c r="G33" s="81"/>
      <c r="H33" s="32">
        <f t="shared" si="0"/>
        <v>0</v>
      </c>
      <c r="I33" s="31">
        <f t="shared" si="1"/>
        <v>0</v>
      </c>
      <c r="J33" s="31">
        <f t="shared" si="2"/>
        <v>0</v>
      </c>
      <c r="K33" s="31">
        <f t="shared" si="3"/>
        <v>0</v>
      </c>
      <c r="L33" s="32">
        <f t="shared" si="4"/>
        <v>0</v>
      </c>
      <c r="M33" s="32">
        <f t="shared" si="5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23">
      <c r="A34" s="40" t="s">
        <v>83</v>
      </c>
      <c r="B34" s="34" t="s">
        <v>444</v>
      </c>
      <c r="C34" s="35" t="s">
        <v>66</v>
      </c>
      <c r="D34" s="36">
        <v>400</v>
      </c>
      <c r="E34" s="81"/>
      <c r="F34" s="81"/>
      <c r="G34" s="81"/>
      <c r="H34" s="32">
        <f t="shared" ref="H34:H37" si="6">SUM(E34:G34)</f>
        <v>0</v>
      </c>
      <c r="I34" s="31">
        <f t="shared" ref="I34:I40" si="7">D34*E34</f>
        <v>0</v>
      </c>
      <c r="J34" s="31">
        <f t="shared" ref="J34:J40" si="8">D34*F34</f>
        <v>0</v>
      </c>
      <c r="K34" s="31">
        <f t="shared" ref="K34:K40" si="9">D34*G34</f>
        <v>0</v>
      </c>
      <c r="L34" s="32">
        <f t="shared" ref="L34:L37" si="10">SUM(I34:K34)</f>
        <v>0</v>
      </c>
      <c r="M34" s="32">
        <f t="shared" ref="M34:M40" si="11">ROUND((L34*$J$8)+L34,2)</f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23">
      <c r="A35" s="40" t="s">
        <v>84</v>
      </c>
      <c r="B35" s="34" t="s">
        <v>445</v>
      </c>
      <c r="C35" s="35" t="s">
        <v>66</v>
      </c>
      <c r="D35" s="36">
        <v>200</v>
      </c>
      <c r="E35" s="81"/>
      <c r="F35" s="81"/>
      <c r="G35" s="81"/>
      <c r="H35" s="32">
        <f t="shared" si="6"/>
        <v>0</v>
      </c>
      <c r="I35" s="31">
        <f t="shared" si="7"/>
        <v>0</v>
      </c>
      <c r="J35" s="31">
        <f t="shared" si="8"/>
        <v>0</v>
      </c>
      <c r="K35" s="31">
        <f t="shared" si="9"/>
        <v>0</v>
      </c>
      <c r="L35" s="32">
        <f t="shared" si="10"/>
        <v>0</v>
      </c>
      <c r="M35" s="32">
        <f t="shared" si="11"/>
        <v>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ht="34.5">
      <c r="A36" s="40" t="s">
        <v>85</v>
      </c>
      <c r="B36" s="34" t="s">
        <v>446</v>
      </c>
      <c r="C36" s="35" t="s">
        <v>66</v>
      </c>
      <c r="D36" s="36">
        <v>200</v>
      </c>
      <c r="E36" s="81"/>
      <c r="F36" s="81"/>
      <c r="G36" s="81"/>
      <c r="H36" s="32">
        <f t="shared" si="6"/>
        <v>0</v>
      </c>
      <c r="I36" s="31">
        <f t="shared" si="7"/>
        <v>0</v>
      </c>
      <c r="J36" s="31">
        <f t="shared" si="8"/>
        <v>0</v>
      </c>
      <c r="K36" s="31">
        <f t="shared" si="9"/>
        <v>0</v>
      </c>
      <c r="L36" s="32">
        <f t="shared" si="10"/>
        <v>0</v>
      </c>
      <c r="M36" s="32">
        <f t="shared" si="11"/>
        <v>0</v>
      </c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 ht="23">
      <c r="A37" s="40" t="s">
        <v>86</v>
      </c>
      <c r="B37" s="34" t="s">
        <v>448</v>
      </c>
      <c r="C37" s="35" t="s">
        <v>67</v>
      </c>
      <c r="D37" s="36">
        <v>5</v>
      </c>
      <c r="E37" s="81"/>
      <c r="F37" s="81"/>
      <c r="G37" s="81"/>
      <c r="H37" s="32">
        <f t="shared" si="6"/>
        <v>0</v>
      </c>
      <c r="I37" s="31">
        <f t="shared" si="7"/>
        <v>0</v>
      </c>
      <c r="J37" s="31">
        <f t="shared" si="8"/>
        <v>0</v>
      </c>
      <c r="K37" s="31">
        <f t="shared" si="9"/>
        <v>0</v>
      </c>
      <c r="L37" s="32">
        <f t="shared" si="10"/>
        <v>0</v>
      </c>
      <c r="M37" s="32">
        <f t="shared" si="11"/>
        <v>0</v>
      </c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 ht="34.5">
      <c r="A38" s="40" t="s">
        <v>87</v>
      </c>
      <c r="B38" s="34" t="s">
        <v>452</v>
      </c>
      <c r="C38" s="35" t="s">
        <v>67</v>
      </c>
      <c r="D38" s="36">
        <v>2</v>
      </c>
      <c r="E38" s="81"/>
      <c r="F38" s="81"/>
      <c r="G38" s="81"/>
      <c r="H38" s="32">
        <f t="shared" ref="H38" si="12">SUM(E38:G38)</f>
        <v>0</v>
      </c>
      <c r="I38" s="31">
        <f t="shared" si="7"/>
        <v>0</v>
      </c>
      <c r="J38" s="31">
        <f t="shared" si="8"/>
        <v>0</v>
      </c>
      <c r="K38" s="31">
        <f t="shared" si="9"/>
        <v>0</v>
      </c>
      <c r="L38" s="32">
        <f t="shared" ref="L38:L40" si="13">SUM(I38:K38)</f>
        <v>0</v>
      </c>
      <c r="M38" s="32">
        <f t="shared" si="11"/>
        <v>0</v>
      </c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 ht="23">
      <c r="A39" s="40" t="s">
        <v>88</v>
      </c>
      <c r="B39" s="34" t="s">
        <v>454</v>
      </c>
      <c r="C39" s="35" t="s">
        <v>67</v>
      </c>
      <c r="D39" s="36">
        <v>1</v>
      </c>
      <c r="E39" s="81"/>
      <c r="F39" s="81"/>
      <c r="G39" s="81"/>
      <c r="H39" s="32">
        <f t="shared" ref="H39:H40" si="14">SUM(E39:G39)</f>
        <v>0</v>
      </c>
      <c r="I39" s="31">
        <f t="shared" si="7"/>
        <v>0</v>
      </c>
      <c r="J39" s="31">
        <f t="shared" si="8"/>
        <v>0</v>
      </c>
      <c r="K39" s="31">
        <f t="shared" si="9"/>
        <v>0</v>
      </c>
      <c r="L39" s="32">
        <f t="shared" si="13"/>
        <v>0</v>
      </c>
      <c r="M39" s="32">
        <f t="shared" si="11"/>
        <v>0</v>
      </c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</row>
    <row r="40" spans="1:71" ht="23">
      <c r="A40" s="40" t="s">
        <v>89</v>
      </c>
      <c r="B40" s="34" t="s">
        <v>457</v>
      </c>
      <c r="C40" s="35" t="s">
        <v>67</v>
      </c>
      <c r="D40" s="36">
        <v>5</v>
      </c>
      <c r="E40" s="81"/>
      <c r="F40" s="81"/>
      <c r="G40" s="81"/>
      <c r="H40" s="32">
        <f t="shared" si="14"/>
        <v>0</v>
      </c>
      <c r="I40" s="31">
        <f t="shared" si="7"/>
        <v>0</v>
      </c>
      <c r="J40" s="31">
        <f t="shared" si="8"/>
        <v>0</v>
      </c>
      <c r="K40" s="31">
        <f t="shared" si="9"/>
        <v>0</v>
      </c>
      <c r="L40" s="32">
        <f t="shared" si="13"/>
        <v>0</v>
      </c>
      <c r="M40" s="32">
        <f t="shared" si="11"/>
        <v>0</v>
      </c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</row>
    <row r="41" spans="1:71" s="4" customFormat="1">
      <c r="A41" s="146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8"/>
      <c r="M41" s="50">
        <f>M13+M15+M17+M19+M21+M23+M25+M29</f>
        <v>0</v>
      </c>
    </row>
    <row r="42" spans="1:71" s="4" customFormat="1">
      <c r="A42" s="1"/>
      <c r="B42" s="51" t="s">
        <v>12</v>
      </c>
      <c r="C42" s="52"/>
      <c r="D42" s="22"/>
      <c r="E42" s="22"/>
      <c r="F42" s="22"/>
      <c r="G42" s="22"/>
      <c r="H42" s="23"/>
      <c r="I42" s="53"/>
      <c r="J42" s="53"/>
      <c r="K42" s="53"/>
      <c r="L42" s="23"/>
      <c r="M42" s="23"/>
    </row>
    <row r="43" spans="1:71" s="4" customFormat="1">
      <c r="A43" s="164" t="s">
        <v>73</v>
      </c>
      <c r="B43" s="164"/>
      <c r="C43" s="164"/>
      <c r="D43" s="22"/>
      <c r="E43" s="22"/>
      <c r="F43" s="22"/>
      <c r="G43" s="22"/>
      <c r="H43" s="23"/>
      <c r="I43" s="53"/>
      <c r="J43" s="53"/>
      <c r="K43" s="53"/>
      <c r="L43" s="23"/>
      <c r="M43" s="23"/>
    </row>
    <row r="44" spans="1:71" s="4" customFormat="1">
      <c r="A44" s="140"/>
      <c r="B44" s="140"/>
      <c r="C44" s="86"/>
      <c r="D44" s="140"/>
      <c r="E44" s="140"/>
      <c r="F44" s="140"/>
      <c r="G44" s="140"/>
      <c r="H44" s="87"/>
      <c r="I44" s="141"/>
      <c r="J44" s="141"/>
      <c r="K44" s="141"/>
      <c r="L44" s="141"/>
      <c r="M44" s="141"/>
    </row>
    <row r="45" spans="1:71" s="4" customFormat="1">
      <c r="A45" s="142" t="s">
        <v>0</v>
      </c>
      <c r="B45" s="142" t="s">
        <v>33</v>
      </c>
      <c r="C45" s="142" t="s">
        <v>34</v>
      </c>
      <c r="D45" s="85"/>
      <c r="E45" s="85"/>
      <c r="F45" s="85"/>
      <c r="G45" s="85"/>
      <c r="H45" s="87"/>
      <c r="I45" s="88"/>
      <c r="J45" s="88"/>
      <c r="K45" s="88"/>
      <c r="L45" s="88"/>
      <c r="M45" s="88"/>
    </row>
    <row r="46" spans="1:71" s="4" customFormat="1">
      <c r="A46" s="142"/>
      <c r="B46" s="142"/>
      <c r="C46" s="142"/>
      <c r="D46" s="85"/>
      <c r="E46" s="85"/>
      <c r="F46" s="85"/>
      <c r="G46" s="85"/>
      <c r="H46" s="87"/>
      <c r="I46" s="88"/>
      <c r="J46" s="88"/>
      <c r="K46" s="88"/>
      <c r="L46" s="88"/>
      <c r="M46" s="88"/>
    </row>
    <row r="47" spans="1:71" s="4" customFormat="1">
      <c r="A47" s="8">
        <v>1</v>
      </c>
      <c r="B47" s="9" t="s">
        <v>70</v>
      </c>
      <c r="C47" s="3"/>
      <c r="D47" s="131" t="s">
        <v>25</v>
      </c>
      <c r="E47" s="131"/>
      <c r="F47" s="131"/>
      <c r="G47" s="131"/>
      <c r="H47" s="87"/>
      <c r="I47" s="141"/>
      <c r="J47" s="141"/>
      <c r="K47" s="141"/>
      <c r="L47" s="141"/>
      <c r="M47" s="141"/>
    </row>
    <row r="48" spans="1:71" s="4" customFormat="1">
      <c r="A48" s="6">
        <v>2</v>
      </c>
      <c r="B48" s="7" t="s">
        <v>35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6">
        <v>3</v>
      </c>
      <c r="B49" s="7" t="s">
        <v>36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>
      <c r="A50" s="6">
        <v>4</v>
      </c>
      <c r="B50" s="7" t="s">
        <v>71</v>
      </c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>
      <c r="A51" s="6">
        <v>5</v>
      </c>
      <c r="B51" s="7" t="s">
        <v>37</v>
      </c>
      <c r="C51" s="3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6">
        <v>6</v>
      </c>
      <c r="B52" s="7" t="s">
        <v>72</v>
      </c>
      <c r="C52" s="3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>
      <c r="A53" s="8" t="s">
        <v>23</v>
      </c>
      <c r="B53" s="9" t="s">
        <v>38</v>
      </c>
      <c r="C53" s="3"/>
      <c r="D53" s="131"/>
      <c r="E53" s="131"/>
      <c r="F53" s="131"/>
      <c r="G53" s="131"/>
      <c r="H53" s="131"/>
      <c r="I53" s="131"/>
      <c r="J53" s="131"/>
      <c r="K53" s="131"/>
      <c r="L53" s="131"/>
      <c r="M53" s="131"/>
    </row>
    <row r="54" spans="1:13" s="4" customFormat="1">
      <c r="A54" s="8" t="s">
        <v>24</v>
      </c>
      <c r="B54" s="9" t="s">
        <v>39</v>
      </c>
      <c r="C54" s="3"/>
      <c r="D54" s="131"/>
      <c r="E54" s="131"/>
      <c r="F54" s="131"/>
      <c r="G54" s="131"/>
      <c r="H54" s="131"/>
      <c r="I54" s="131"/>
      <c r="J54" s="131"/>
      <c r="K54" s="131"/>
      <c r="L54" s="131"/>
      <c r="M54" s="131"/>
    </row>
    <row r="55" spans="1:13" s="4" customFormat="1">
      <c r="A55" s="8" t="s">
        <v>31</v>
      </c>
      <c r="B55" s="9" t="s">
        <v>40</v>
      </c>
      <c r="C55" s="3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3" s="4" customFormat="1">
      <c r="A56" s="8" t="s">
        <v>32</v>
      </c>
      <c r="B56" s="9" t="s">
        <v>41</v>
      </c>
      <c r="C56" s="3"/>
      <c r="D56" s="131"/>
      <c r="E56" s="131"/>
      <c r="F56" s="131"/>
      <c r="G56" s="131"/>
      <c r="H56" s="131"/>
      <c r="I56" s="131"/>
      <c r="J56" s="131"/>
      <c r="K56" s="131"/>
      <c r="L56" s="131"/>
      <c r="M56" s="131"/>
    </row>
    <row r="57" spans="1:13" s="4" customFormat="1" ht="58.5" customHeight="1">
      <c r="A57" s="10" t="s">
        <v>68</v>
      </c>
      <c r="B57" s="3"/>
      <c r="C57" s="3"/>
      <c r="D57" s="131"/>
      <c r="E57" s="131"/>
      <c r="F57" s="131"/>
      <c r="G57" s="131"/>
      <c r="H57" s="131"/>
      <c r="I57" s="131"/>
      <c r="J57" s="131"/>
      <c r="K57" s="131"/>
      <c r="L57" s="131"/>
      <c r="M57" s="131"/>
    </row>
    <row r="58" spans="1:13" s="4" customFormat="1" ht="23">
      <c r="A58" s="85" t="s">
        <v>69</v>
      </c>
      <c r="B58" s="85"/>
      <c r="C58" s="86"/>
      <c r="D58" s="131"/>
      <c r="E58" s="131"/>
      <c r="F58" s="131"/>
      <c r="G58" s="131"/>
      <c r="H58" s="131"/>
      <c r="I58" s="131"/>
      <c r="J58" s="131"/>
      <c r="K58" s="131"/>
      <c r="L58" s="131"/>
      <c r="M58" s="131"/>
    </row>
    <row r="59" spans="1:13" s="4" customFormat="1">
      <c r="A59" s="85"/>
      <c r="B59" s="85"/>
      <c r="C59" s="86"/>
      <c r="D59" s="131"/>
      <c r="E59" s="131"/>
      <c r="F59" s="131"/>
      <c r="G59" s="131"/>
      <c r="H59" s="131"/>
      <c r="I59" s="131"/>
      <c r="J59" s="131"/>
      <c r="K59" s="131"/>
      <c r="L59" s="131"/>
      <c r="M59" s="131"/>
    </row>
    <row r="60" spans="1:13" s="4" customFormat="1" ht="15" thickBot="1">
      <c r="A60" s="113" t="s">
        <v>136</v>
      </c>
      <c r="B60" s="85"/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4" t="s">
        <v>137</v>
      </c>
      <c r="B61" s="115" t="s">
        <v>138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28.5" thickBot="1">
      <c r="A62" s="132" t="s">
        <v>139</v>
      </c>
      <c r="B62" s="116" t="s">
        <v>140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 ht="28.5" thickBot="1">
      <c r="A63" s="133"/>
      <c r="B63" s="116" t="s">
        <v>141</v>
      </c>
      <c r="C63" s="86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s="4" customFormat="1" ht="28.5" thickBot="1">
      <c r="A64" s="134"/>
      <c r="B64" s="116" t="s">
        <v>142</v>
      </c>
      <c r="C64" s="86"/>
      <c r="D64" s="92"/>
      <c r="E64" s="92"/>
      <c r="F64" s="92"/>
      <c r="G64" s="92"/>
      <c r="H64" s="92"/>
      <c r="I64" s="92"/>
      <c r="J64" s="92"/>
      <c r="K64" s="92"/>
      <c r="L64" s="92"/>
      <c r="M64" s="92"/>
    </row>
    <row r="65" spans="1:13" s="4" customFormat="1" ht="28.5" thickBot="1">
      <c r="A65" s="132" t="s">
        <v>143</v>
      </c>
      <c r="B65" s="116" t="s">
        <v>144</v>
      </c>
      <c r="C65" s="86"/>
      <c r="D65" s="92"/>
      <c r="E65" s="92"/>
      <c r="F65" s="92"/>
      <c r="G65" s="92"/>
      <c r="H65" s="92"/>
      <c r="I65" s="92"/>
      <c r="J65" s="92"/>
      <c r="K65" s="92"/>
      <c r="L65" s="92"/>
      <c r="M65" s="92"/>
    </row>
    <row r="66" spans="1:13" s="4" customFormat="1" ht="28.5" thickBot="1">
      <c r="A66" s="133"/>
      <c r="B66" s="116" t="s">
        <v>145</v>
      </c>
      <c r="C66" s="86"/>
      <c r="D66" s="92"/>
      <c r="E66" s="92"/>
      <c r="F66" s="92"/>
      <c r="G66" s="92"/>
      <c r="H66" s="92"/>
      <c r="I66" s="92"/>
      <c r="J66" s="92"/>
      <c r="K66" s="92"/>
      <c r="L66" s="92"/>
      <c r="M66" s="92"/>
    </row>
    <row r="67" spans="1:13" s="4" customFormat="1" ht="28.5" thickBot="1">
      <c r="A67" s="134"/>
      <c r="B67" s="116" t="s">
        <v>146</v>
      </c>
      <c r="C67" s="86"/>
      <c r="D67" s="92"/>
      <c r="E67" s="92"/>
      <c r="F67" s="92"/>
      <c r="G67" s="92"/>
      <c r="H67" s="92"/>
      <c r="I67" s="92"/>
      <c r="J67" s="92"/>
      <c r="K67" s="92"/>
      <c r="L67" s="92"/>
      <c r="M67" s="92"/>
    </row>
    <row r="68" spans="1:13" s="4" customFormat="1" ht="28.5" thickBot="1">
      <c r="A68" s="117" t="s">
        <v>147</v>
      </c>
      <c r="B68" s="116" t="s">
        <v>148</v>
      </c>
      <c r="C68" s="86"/>
      <c r="D68" s="92"/>
      <c r="E68" s="92"/>
      <c r="F68" s="92"/>
      <c r="G68" s="92"/>
      <c r="H68" s="92"/>
      <c r="I68" s="92"/>
      <c r="J68" s="92"/>
      <c r="K68" s="92"/>
      <c r="L68" s="92"/>
      <c r="M68" s="92"/>
    </row>
    <row r="69" spans="1:13" s="4" customFormat="1" ht="15" thickBot="1">
      <c r="A69" s="117" t="s">
        <v>149</v>
      </c>
      <c r="B69" s="116" t="s">
        <v>150</v>
      </c>
      <c r="C69" s="86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3" s="4" customFormat="1">
      <c r="A70" s="89"/>
      <c r="B70" s="90"/>
      <c r="C70" s="91"/>
      <c r="D70" s="131"/>
      <c r="E70" s="131"/>
      <c r="F70" s="131"/>
      <c r="G70" s="131"/>
      <c r="H70" s="131"/>
      <c r="I70" s="131"/>
      <c r="J70" s="131"/>
      <c r="K70" s="131"/>
      <c r="L70" s="131"/>
      <c r="M70" s="131"/>
    </row>
    <row r="71" spans="1:13" s="4" customFormat="1">
      <c r="A71" s="2"/>
      <c r="B71" s="54" t="s">
        <v>12</v>
      </c>
      <c r="C71" s="55"/>
      <c r="E71" s="77"/>
      <c r="F71" s="77"/>
      <c r="G71" s="77"/>
    </row>
    <row r="72" spans="1:13" s="4" customFormat="1">
      <c r="E72" s="77"/>
      <c r="F72" s="77"/>
      <c r="G72" s="77"/>
    </row>
    <row r="73" spans="1:13" s="4" customFormat="1">
      <c r="E73" s="77"/>
      <c r="F73" s="77"/>
      <c r="G73" s="77"/>
    </row>
    <row r="74" spans="1:13" s="4" customFormat="1">
      <c r="E74" s="77"/>
      <c r="F74" s="77"/>
      <c r="G74" s="77"/>
    </row>
    <row r="75" spans="1:13" s="4" customFormat="1">
      <c r="E75" s="77"/>
      <c r="F75" s="77"/>
      <c r="G75" s="77"/>
    </row>
    <row r="76" spans="1:13" s="4" customFormat="1">
      <c r="E76" s="77"/>
      <c r="F76" s="77"/>
      <c r="G76" s="77"/>
    </row>
    <row r="77" spans="1:13" s="4" customFormat="1">
      <c r="E77" s="77"/>
      <c r="F77" s="77"/>
      <c r="G77" s="77"/>
    </row>
    <row r="78" spans="1:13" s="4" customFormat="1">
      <c r="E78" s="77"/>
      <c r="F78" s="77"/>
      <c r="G78" s="77"/>
    </row>
    <row r="79" spans="1:13" s="4" customFormat="1">
      <c r="E79" s="77"/>
      <c r="F79" s="77"/>
      <c r="G79" s="77"/>
    </row>
    <row r="80" spans="1:13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5:7" s="4" customFormat="1">
      <c r="E561" s="77"/>
      <c r="F561" s="77"/>
      <c r="G561" s="77"/>
    </row>
    <row r="562" spans="5:7" s="4" customFormat="1">
      <c r="E562" s="77"/>
      <c r="F562" s="77"/>
      <c r="G562" s="77"/>
    </row>
    <row r="563" spans="5:7" s="4" customFormat="1">
      <c r="E563" s="77"/>
      <c r="F563" s="77"/>
      <c r="G563" s="77"/>
    </row>
    <row r="564" spans="5:7" s="4" customFormat="1">
      <c r="E564" s="77"/>
      <c r="F564" s="77"/>
      <c r="G564" s="77"/>
    </row>
    <row r="565" spans="5:7" s="4" customFormat="1">
      <c r="E565" s="77"/>
      <c r="F565" s="77"/>
      <c r="G565" s="77"/>
    </row>
    <row r="566" spans="5:7" s="4" customFormat="1">
      <c r="E566" s="77"/>
      <c r="F566" s="77"/>
      <c r="G566" s="77"/>
    </row>
    <row r="567" spans="5:7" s="4" customFormat="1">
      <c r="E567" s="77"/>
      <c r="F567" s="77"/>
      <c r="G567" s="77"/>
    </row>
    <row r="568" spans="5:7" s="4" customFormat="1">
      <c r="E568" s="77"/>
      <c r="F568" s="77"/>
      <c r="G568" s="77"/>
    </row>
    <row r="569" spans="5:7" s="4" customFormat="1">
      <c r="E569" s="77"/>
      <c r="F569" s="77"/>
      <c r="G569" s="77"/>
    </row>
    <row r="570" spans="5:7" s="4" customFormat="1">
      <c r="E570" s="77"/>
      <c r="F570" s="77"/>
      <c r="G570" s="77"/>
    </row>
    <row r="571" spans="5:7" s="4" customFormat="1">
      <c r="E571" s="77"/>
      <c r="F571" s="77"/>
      <c r="G571" s="77"/>
    </row>
    <row r="572" spans="5:7" s="4" customFormat="1">
      <c r="E572" s="77"/>
      <c r="F572" s="77"/>
      <c r="G572" s="77"/>
    </row>
    <row r="573" spans="5:7" s="4" customFormat="1">
      <c r="E573" s="77"/>
      <c r="F573" s="77"/>
      <c r="G573" s="77"/>
    </row>
    <row r="574" spans="5:7" s="4" customFormat="1">
      <c r="E574" s="77"/>
      <c r="F574" s="77"/>
      <c r="G574" s="77"/>
    </row>
    <row r="575" spans="5:7" s="4" customFormat="1">
      <c r="E575" s="77"/>
      <c r="F575" s="77"/>
      <c r="G575" s="77"/>
    </row>
    <row r="576" spans="5:7" s="4" customFormat="1">
      <c r="E576" s="77"/>
      <c r="F576" s="77"/>
      <c r="G576" s="77"/>
    </row>
    <row r="577" spans="1:71" s="4" customFormat="1">
      <c r="E577" s="77"/>
      <c r="F577" s="77"/>
      <c r="G577" s="77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  <c r="D589" s="4"/>
      <c r="E589" s="77"/>
      <c r="F589" s="77"/>
      <c r="G589" s="77"/>
      <c r="H589" s="4"/>
      <c r="I589" s="4"/>
      <c r="J589" s="4"/>
      <c r="K589" s="4"/>
      <c r="L589" s="4"/>
      <c r="M589" s="4"/>
    </row>
    <row r="590" spans="1:71">
      <c r="A590" s="4"/>
      <c r="B590" s="4"/>
      <c r="C590" s="4"/>
      <c r="D590" s="4"/>
      <c r="E590" s="77"/>
      <c r="F590" s="77"/>
      <c r="G590" s="77"/>
      <c r="H590" s="4"/>
      <c r="I590" s="4"/>
      <c r="J590" s="4"/>
      <c r="K590" s="4"/>
      <c r="L590" s="4"/>
      <c r="M590" s="4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</row>
    <row r="591" spans="1:71">
      <c r="A591" s="4"/>
      <c r="B591" s="4"/>
      <c r="C591" s="4"/>
      <c r="D591" s="4"/>
      <c r="E591" s="77"/>
      <c r="F591" s="77"/>
      <c r="G591" s="77"/>
      <c r="H591" s="4"/>
      <c r="I591" s="4"/>
      <c r="J591" s="4"/>
      <c r="K591" s="4"/>
      <c r="L591" s="4"/>
      <c r="M591" s="4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</row>
    <row r="592" spans="1:71">
      <c r="A592" s="4"/>
      <c r="B592" s="4"/>
      <c r="C592" s="4"/>
      <c r="D592" s="4"/>
      <c r="E592" s="77"/>
      <c r="F592" s="77"/>
      <c r="G592" s="77"/>
      <c r="H592" s="4"/>
      <c r="I592" s="4"/>
      <c r="J592" s="4"/>
      <c r="K592" s="4"/>
      <c r="L592" s="4"/>
      <c r="M592" s="4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</row>
    <row r="593" spans="1:71">
      <c r="A593" s="4"/>
      <c r="B593" s="4"/>
      <c r="C593" s="4"/>
      <c r="D593" s="4"/>
      <c r="E593" s="77"/>
      <c r="F593" s="77"/>
      <c r="G593" s="77"/>
      <c r="H593" s="4"/>
      <c r="I593" s="4"/>
      <c r="J593" s="4"/>
      <c r="K593" s="4"/>
      <c r="L593" s="4"/>
      <c r="M593" s="4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</row>
    <row r="594" spans="1:71">
      <c r="A594" s="4"/>
      <c r="B594" s="4"/>
      <c r="C594" s="4"/>
      <c r="D594" s="4"/>
      <c r="E594" s="77"/>
      <c r="F594" s="77"/>
      <c r="G594" s="77"/>
      <c r="H594" s="4"/>
      <c r="I594" s="4"/>
      <c r="J594" s="4"/>
      <c r="K594" s="4"/>
      <c r="L594" s="4"/>
      <c r="M594" s="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</row>
    <row r="595" spans="1:71">
      <c r="A595" s="4"/>
      <c r="B595" s="4"/>
      <c r="C595" s="4"/>
      <c r="D595" s="4"/>
      <c r="E595" s="77"/>
      <c r="F595" s="77"/>
      <c r="G595" s="77"/>
      <c r="H595" s="4"/>
      <c r="I595" s="4"/>
      <c r="J595" s="4"/>
      <c r="K595" s="4"/>
      <c r="L595" s="4"/>
      <c r="M595" s="4"/>
    </row>
    <row r="596" spans="1:71">
      <c r="A596" s="4"/>
      <c r="B596" s="4"/>
      <c r="C596" s="4"/>
    </row>
    <row r="597" spans="1:71">
      <c r="A597" s="4"/>
      <c r="B597" s="4"/>
      <c r="C597" s="4"/>
    </row>
    <row r="598" spans="1:71">
      <c r="A598" s="4"/>
      <c r="B598" s="4"/>
      <c r="C598" s="4"/>
    </row>
    <row r="599" spans="1:71">
      <c r="A599" s="4"/>
      <c r="B599" s="4"/>
      <c r="C599" s="4"/>
    </row>
    <row r="600" spans="1:71">
      <c r="A600" s="4"/>
      <c r="B600" s="4"/>
      <c r="C600" s="4"/>
    </row>
    <row r="601" spans="1:71">
      <c r="A601" s="4"/>
      <c r="B601" s="4"/>
      <c r="C601" s="4"/>
    </row>
    <row r="602" spans="1:71">
      <c r="A602" s="4"/>
      <c r="B602" s="4"/>
      <c r="C602" s="4"/>
    </row>
    <row r="603" spans="1:71">
      <c r="A603" s="4"/>
      <c r="B603" s="4"/>
      <c r="C603" s="4"/>
    </row>
    <row r="604" spans="1:71">
      <c r="A604" s="4"/>
      <c r="B604" s="4"/>
      <c r="C604" s="4"/>
    </row>
    <row r="605" spans="1:71">
      <c r="A605" s="4"/>
      <c r="B605" s="4"/>
      <c r="C605" s="4"/>
    </row>
    <row r="606" spans="1:71">
      <c r="A606" s="4"/>
      <c r="B606" s="4"/>
      <c r="C606" s="4"/>
    </row>
    <row r="607" spans="1:71">
      <c r="A607" s="4"/>
      <c r="B607" s="4"/>
      <c r="C607" s="4"/>
    </row>
    <row r="608" spans="1:71">
      <c r="A608" s="4"/>
      <c r="B608" s="4"/>
      <c r="C608" s="4"/>
    </row>
  </sheetData>
  <sheetProtection algorithmName="SHA-512" hashValue="i3/n4cTtTFUW6YJR6J8XKjapmcfFf59pepggCZJ5M5Ob74z2ZUZY4k59xumacy51mQepb9Di+bv8ymbA7V1gVQ==" saltValue="KA7tYDiyMLCddJn48PvNLg==" spinCount="100000" sheet="1" objects="1" scenarios="1" selectLockedCells="1"/>
  <mergeCells count="68">
    <mergeCell ref="D59:G59"/>
    <mergeCell ref="H59:K59"/>
    <mergeCell ref="L59:M59"/>
    <mergeCell ref="D70:G70"/>
    <mergeCell ref="H70:K70"/>
    <mergeCell ref="L70:M70"/>
    <mergeCell ref="D57:G57"/>
    <mergeCell ref="H57:K57"/>
    <mergeCell ref="L57:M57"/>
    <mergeCell ref="D58:G58"/>
    <mergeCell ref="H58:K58"/>
    <mergeCell ref="L58:M58"/>
    <mergeCell ref="D55:G55"/>
    <mergeCell ref="H55:K55"/>
    <mergeCell ref="L55:M55"/>
    <mergeCell ref="D56:G56"/>
    <mergeCell ref="H56:K56"/>
    <mergeCell ref="L56:M56"/>
    <mergeCell ref="D53:G53"/>
    <mergeCell ref="H53:K53"/>
    <mergeCell ref="L53:M53"/>
    <mergeCell ref="D54:G54"/>
    <mergeCell ref="H54:K54"/>
    <mergeCell ref="L54:M54"/>
    <mergeCell ref="D51:G51"/>
    <mergeCell ref="H51:K51"/>
    <mergeCell ref="L51:M51"/>
    <mergeCell ref="D52:G52"/>
    <mergeCell ref="H52:K52"/>
    <mergeCell ref="L52:M52"/>
    <mergeCell ref="D49:G49"/>
    <mergeCell ref="H49:K49"/>
    <mergeCell ref="L49:M49"/>
    <mergeCell ref="D50:G50"/>
    <mergeCell ref="H50:K50"/>
    <mergeCell ref="L50:M50"/>
    <mergeCell ref="B21:J21"/>
    <mergeCell ref="B23:J23"/>
    <mergeCell ref="D48:G48"/>
    <mergeCell ref="H48:K48"/>
    <mergeCell ref="L48:M48"/>
    <mergeCell ref="B27:J27"/>
    <mergeCell ref="A41:L41"/>
    <mergeCell ref="A43:C43"/>
    <mergeCell ref="A44:B44"/>
    <mergeCell ref="D44:G44"/>
    <mergeCell ref="I44:M44"/>
    <mergeCell ref="A45:A46"/>
    <mergeCell ref="B45:B46"/>
    <mergeCell ref="C45:C46"/>
    <mergeCell ref="D47:G47"/>
    <mergeCell ref="I47:M47"/>
    <mergeCell ref="A62:A64"/>
    <mergeCell ref="A65:A67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honeticPr fontId="6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F476-53E2-44B0-81AD-85E45234CD15}">
  <dimension ref="A1:BS608"/>
  <sheetViews>
    <sheetView zoomScale="80" zoomScaleNormal="80" workbookViewId="0">
      <selection activeCell="E14" sqref="E14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C57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12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12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1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1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SUM(L34:L40)</f>
        <v>0</v>
      </c>
      <c r="M29" s="49">
        <f>SUM(M30:M40)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439</v>
      </c>
      <c r="C30" s="35" t="s">
        <v>66</v>
      </c>
      <c r="D30" s="36">
        <f>D35</f>
        <v>30</v>
      </c>
      <c r="E30" s="81"/>
      <c r="F30" s="81"/>
      <c r="G30" s="81"/>
      <c r="H30" s="32">
        <f t="shared" ref="H30:H33" si="0">SUM(E30:G30)</f>
        <v>0</v>
      </c>
      <c r="I30" s="31">
        <f t="shared" ref="I30:I33" si="1">D30*E30</f>
        <v>0</v>
      </c>
      <c r="J30" s="31">
        <f t="shared" ref="J30:J33" si="2">D30*F30</f>
        <v>0</v>
      </c>
      <c r="K30" s="31">
        <f t="shared" ref="K30:K33" si="3">D30*G30</f>
        <v>0</v>
      </c>
      <c r="L30" s="32">
        <f t="shared" ref="L30:L33" si="4">SUM(I30:K30)</f>
        <v>0</v>
      </c>
      <c r="M30" s="32">
        <f t="shared" ref="M30:M33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440</v>
      </c>
      <c r="C31" s="35" t="s">
        <v>66</v>
      </c>
      <c r="D31" s="36">
        <f>D34</f>
        <v>500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442</v>
      </c>
      <c r="C32" s="35" t="s">
        <v>66</v>
      </c>
      <c r="D32" s="36">
        <f>D35</f>
        <v>30</v>
      </c>
      <c r="E32" s="81"/>
      <c r="F32" s="81"/>
      <c r="G32" s="81"/>
      <c r="H32" s="32">
        <f t="shared" si="0"/>
        <v>0</v>
      </c>
      <c r="I32" s="31">
        <f t="shared" si="1"/>
        <v>0</v>
      </c>
      <c r="J32" s="31">
        <f t="shared" si="2"/>
        <v>0</v>
      </c>
      <c r="K32" s="31">
        <f t="shared" si="3"/>
        <v>0</v>
      </c>
      <c r="L32" s="32">
        <f t="shared" si="4"/>
        <v>0</v>
      </c>
      <c r="M32" s="32">
        <f t="shared" si="5"/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441</v>
      </c>
      <c r="C33" s="35" t="s">
        <v>66</v>
      </c>
      <c r="D33" s="36">
        <f>D34</f>
        <v>500</v>
      </c>
      <c r="E33" s="81"/>
      <c r="F33" s="81"/>
      <c r="G33" s="81"/>
      <c r="H33" s="32">
        <f t="shared" si="0"/>
        <v>0</v>
      </c>
      <c r="I33" s="31">
        <f t="shared" si="1"/>
        <v>0</v>
      </c>
      <c r="J33" s="31">
        <f t="shared" si="2"/>
        <v>0</v>
      </c>
      <c r="K33" s="31">
        <f t="shared" si="3"/>
        <v>0</v>
      </c>
      <c r="L33" s="32">
        <f t="shared" si="4"/>
        <v>0</v>
      </c>
      <c r="M33" s="32">
        <f t="shared" si="5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23">
      <c r="A34" s="40" t="s">
        <v>83</v>
      </c>
      <c r="B34" s="34" t="s">
        <v>444</v>
      </c>
      <c r="C34" s="35" t="s">
        <v>66</v>
      </c>
      <c r="D34" s="36">
        <v>500</v>
      </c>
      <c r="E34" s="81"/>
      <c r="F34" s="81"/>
      <c r="G34" s="81"/>
      <c r="H34" s="32">
        <f t="shared" ref="H34:H39" si="6">SUM(E34:G34)</f>
        <v>0</v>
      </c>
      <c r="I34" s="31">
        <f t="shared" ref="I34:I40" si="7">D34*E34</f>
        <v>0</v>
      </c>
      <c r="J34" s="31">
        <f t="shared" ref="J34:J40" si="8">D34*F34</f>
        <v>0</v>
      </c>
      <c r="K34" s="31">
        <f t="shared" ref="K34:K40" si="9">D34*G34</f>
        <v>0</v>
      </c>
      <c r="L34" s="32">
        <f t="shared" ref="L34:L39" si="10">SUM(I34:K34)</f>
        <v>0</v>
      </c>
      <c r="M34" s="32">
        <f t="shared" ref="M34:M40" si="11">ROUND((L34*$J$8)+L34,2)</f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23">
      <c r="A35" s="40" t="s">
        <v>84</v>
      </c>
      <c r="B35" s="34" t="s">
        <v>447</v>
      </c>
      <c r="C35" s="35" t="s">
        <v>63</v>
      </c>
      <c r="D35" s="36">
        <v>30</v>
      </c>
      <c r="E35" s="81"/>
      <c r="F35" s="81"/>
      <c r="G35" s="81"/>
      <c r="H35" s="32">
        <f t="shared" si="6"/>
        <v>0</v>
      </c>
      <c r="I35" s="31">
        <f t="shared" si="7"/>
        <v>0</v>
      </c>
      <c r="J35" s="31">
        <f t="shared" si="8"/>
        <v>0</v>
      </c>
      <c r="K35" s="31">
        <f t="shared" si="9"/>
        <v>0</v>
      </c>
      <c r="L35" s="32">
        <f t="shared" si="10"/>
        <v>0</v>
      </c>
      <c r="M35" s="32">
        <f t="shared" si="11"/>
        <v>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ht="34.5">
      <c r="A36" s="40" t="s">
        <v>85</v>
      </c>
      <c r="B36" s="34" t="s">
        <v>446</v>
      </c>
      <c r="C36" s="35" t="s">
        <v>66</v>
      </c>
      <c r="D36" s="36">
        <v>500</v>
      </c>
      <c r="E36" s="81"/>
      <c r="F36" s="81"/>
      <c r="G36" s="81"/>
      <c r="H36" s="32">
        <f t="shared" si="6"/>
        <v>0</v>
      </c>
      <c r="I36" s="31">
        <f t="shared" si="7"/>
        <v>0</v>
      </c>
      <c r="J36" s="31">
        <f t="shared" si="8"/>
        <v>0</v>
      </c>
      <c r="K36" s="31">
        <f t="shared" si="9"/>
        <v>0</v>
      </c>
      <c r="L36" s="32">
        <f t="shared" si="10"/>
        <v>0</v>
      </c>
      <c r="M36" s="32">
        <f t="shared" si="11"/>
        <v>0</v>
      </c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 ht="23">
      <c r="A37" s="40" t="s">
        <v>86</v>
      </c>
      <c r="B37" s="34" t="s">
        <v>448</v>
      </c>
      <c r="C37" s="35" t="s">
        <v>67</v>
      </c>
      <c r="D37" s="36">
        <v>5</v>
      </c>
      <c r="E37" s="81"/>
      <c r="F37" s="81"/>
      <c r="G37" s="81"/>
      <c r="H37" s="32">
        <f t="shared" si="6"/>
        <v>0</v>
      </c>
      <c r="I37" s="31">
        <f t="shared" si="7"/>
        <v>0</v>
      </c>
      <c r="J37" s="31">
        <f t="shared" si="8"/>
        <v>0</v>
      </c>
      <c r="K37" s="31">
        <f t="shared" si="9"/>
        <v>0</v>
      </c>
      <c r="L37" s="32">
        <f t="shared" si="10"/>
        <v>0</v>
      </c>
      <c r="M37" s="32">
        <f t="shared" si="11"/>
        <v>0</v>
      </c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 ht="23">
      <c r="A38" s="40" t="s">
        <v>87</v>
      </c>
      <c r="B38" s="34" t="s">
        <v>449</v>
      </c>
      <c r="C38" s="35" t="s">
        <v>67</v>
      </c>
      <c r="D38" s="36">
        <v>30</v>
      </c>
      <c r="E38" s="81"/>
      <c r="F38" s="81"/>
      <c r="G38" s="81"/>
      <c r="H38" s="32">
        <f t="shared" si="6"/>
        <v>0</v>
      </c>
      <c r="I38" s="31">
        <f t="shared" si="7"/>
        <v>0</v>
      </c>
      <c r="J38" s="31">
        <f t="shared" si="8"/>
        <v>0</v>
      </c>
      <c r="K38" s="31">
        <f t="shared" si="9"/>
        <v>0</v>
      </c>
      <c r="L38" s="32">
        <f t="shared" si="10"/>
        <v>0</v>
      </c>
      <c r="M38" s="32">
        <f t="shared" si="11"/>
        <v>0</v>
      </c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 ht="23">
      <c r="A39" s="40" t="s">
        <v>88</v>
      </c>
      <c r="B39" s="34" t="s">
        <v>451</v>
      </c>
      <c r="C39" s="35" t="s">
        <v>67</v>
      </c>
      <c r="D39" s="36">
        <v>15</v>
      </c>
      <c r="E39" s="81"/>
      <c r="F39" s="81"/>
      <c r="G39" s="81"/>
      <c r="H39" s="32">
        <f t="shared" si="6"/>
        <v>0</v>
      </c>
      <c r="I39" s="31">
        <f t="shared" si="7"/>
        <v>0</v>
      </c>
      <c r="J39" s="31">
        <f t="shared" si="8"/>
        <v>0</v>
      </c>
      <c r="K39" s="31">
        <f t="shared" si="9"/>
        <v>0</v>
      </c>
      <c r="L39" s="32">
        <f t="shared" si="10"/>
        <v>0</v>
      </c>
      <c r="M39" s="32">
        <f t="shared" si="11"/>
        <v>0</v>
      </c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</row>
    <row r="40" spans="1:71" ht="23">
      <c r="A40" s="40" t="s">
        <v>89</v>
      </c>
      <c r="B40" s="34" t="s">
        <v>454</v>
      </c>
      <c r="C40" s="35" t="s">
        <v>67</v>
      </c>
      <c r="D40" s="36">
        <v>1</v>
      </c>
      <c r="E40" s="81"/>
      <c r="F40" s="81"/>
      <c r="G40" s="81"/>
      <c r="H40" s="32">
        <f t="shared" ref="H40" si="12">SUM(E40:G40)</f>
        <v>0</v>
      </c>
      <c r="I40" s="31">
        <f t="shared" si="7"/>
        <v>0</v>
      </c>
      <c r="J40" s="31">
        <f t="shared" si="8"/>
        <v>0</v>
      </c>
      <c r="K40" s="31">
        <f t="shared" si="9"/>
        <v>0</v>
      </c>
      <c r="L40" s="32">
        <f t="shared" ref="L40" si="13">SUM(I40:K40)</f>
        <v>0</v>
      </c>
      <c r="M40" s="32">
        <f t="shared" si="11"/>
        <v>0</v>
      </c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</row>
    <row r="41" spans="1:71" s="4" customFormat="1">
      <c r="A41" s="146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8"/>
      <c r="M41" s="50">
        <f>M13+M15+M17+M19+M21+M23+M25+M29</f>
        <v>0</v>
      </c>
    </row>
    <row r="42" spans="1:71" s="4" customFormat="1">
      <c r="A42" s="1"/>
      <c r="B42" s="51" t="s">
        <v>12</v>
      </c>
      <c r="C42" s="52"/>
      <c r="D42" s="22"/>
      <c r="E42" s="22"/>
      <c r="F42" s="22"/>
      <c r="G42" s="22"/>
      <c r="H42" s="23"/>
      <c r="I42" s="53"/>
      <c r="J42" s="53"/>
      <c r="K42" s="53"/>
      <c r="L42" s="23"/>
      <c r="M42" s="23"/>
    </row>
    <row r="43" spans="1:71" s="4" customFormat="1">
      <c r="A43" s="164" t="s">
        <v>73</v>
      </c>
      <c r="B43" s="164"/>
      <c r="C43" s="164"/>
      <c r="D43" s="22"/>
      <c r="E43" s="22"/>
      <c r="F43" s="22"/>
      <c r="G43" s="22"/>
      <c r="H43" s="23"/>
      <c r="I43" s="53"/>
      <c r="J43" s="53"/>
      <c r="K43" s="53"/>
      <c r="L43" s="23"/>
      <c r="M43" s="23"/>
    </row>
    <row r="44" spans="1:71" s="4" customFormat="1">
      <c r="A44" s="140"/>
      <c r="B44" s="140"/>
      <c r="C44" s="86"/>
      <c r="D44" s="140"/>
      <c r="E44" s="140"/>
      <c r="F44" s="140"/>
      <c r="G44" s="140"/>
      <c r="H44" s="87"/>
      <c r="I44" s="141"/>
      <c r="J44" s="141"/>
      <c r="K44" s="141"/>
      <c r="L44" s="141"/>
      <c r="M44" s="141"/>
    </row>
    <row r="45" spans="1:71" s="4" customFormat="1">
      <c r="A45" s="142" t="s">
        <v>0</v>
      </c>
      <c r="B45" s="142" t="s">
        <v>33</v>
      </c>
      <c r="C45" s="142" t="s">
        <v>34</v>
      </c>
      <c r="D45" s="85"/>
      <c r="E45" s="85"/>
      <c r="F45" s="85"/>
      <c r="G45" s="85"/>
      <c r="H45" s="87"/>
      <c r="I45" s="88"/>
      <c r="J45" s="88"/>
      <c r="K45" s="88"/>
      <c r="L45" s="88"/>
      <c r="M45" s="88"/>
    </row>
    <row r="46" spans="1:71" s="4" customFormat="1">
      <c r="A46" s="142"/>
      <c r="B46" s="142"/>
      <c r="C46" s="142"/>
      <c r="D46" s="85"/>
      <c r="E46" s="85"/>
      <c r="F46" s="85"/>
      <c r="G46" s="85"/>
      <c r="H46" s="87"/>
      <c r="I46" s="88"/>
      <c r="J46" s="88"/>
      <c r="K46" s="88"/>
      <c r="L46" s="88"/>
      <c r="M46" s="88"/>
    </row>
    <row r="47" spans="1:71" s="4" customFormat="1">
      <c r="A47" s="8">
        <v>1</v>
      </c>
      <c r="B47" s="9" t="s">
        <v>70</v>
      </c>
      <c r="C47" s="3"/>
      <c r="D47" s="131" t="s">
        <v>25</v>
      </c>
      <c r="E47" s="131"/>
      <c r="F47" s="131"/>
      <c r="G47" s="131"/>
      <c r="H47" s="87"/>
      <c r="I47" s="141"/>
      <c r="J47" s="141"/>
      <c r="K47" s="141"/>
      <c r="L47" s="141"/>
      <c r="M47" s="141"/>
    </row>
    <row r="48" spans="1:71" s="4" customFormat="1">
      <c r="A48" s="6">
        <v>2</v>
      </c>
      <c r="B48" s="7" t="s">
        <v>35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6">
        <v>3</v>
      </c>
      <c r="B49" s="7" t="s">
        <v>36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>
      <c r="A50" s="6">
        <v>4</v>
      </c>
      <c r="B50" s="7" t="s">
        <v>71</v>
      </c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>
      <c r="A51" s="6">
        <v>5</v>
      </c>
      <c r="B51" s="7" t="s">
        <v>37</v>
      </c>
      <c r="C51" s="3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6">
        <v>6</v>
      </c>
      <c r="B52" s="7" t="s">
        <v>72</v>
      </c>
      <c r="C52" s="3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>
      <c r="A53" s="8" t="s">
        <v>23</v>
      </c>
      <c r="B53" s="9" t="s">
        <v>38</v>
      </c>
      <c r="C53" s="3"/>
      <c r="D53" s="131"/>
      <c r="E53" s="131"/>
      <c r="F53" s="131"/>
      <c r="G53" s="131"/>
      <c r="H53" s="131"/>
      <c r="I53" s="131"/>
      <c r="J53" s="131"/>
      <c r="K53" s="131"/>
      <c r="L53" s="131"/>
      <c r="M53" s="131"/>
    </row>
    <row r="54" spans="1:13" s="4" customFormat="1">
      <c r="A54" s="8" t="s">
        <v>24</v>
      </c>
      <c r="B54" s="9" t="s">
        <v>39</v>
      </c>
      <c r="C54" s="3"/>
      <c r="D54" s="131"/>
      <c r="E54" s="131"/>
      <c r="F54" s="131"/>
      <c r="G54" s="131"/>
      <c r="H54" s="131"/>
      <c r="I54" s="131"/>
      <c r="J54" s="131"/>
      <c r="K54" s="131"/>
      <c r="L54" s="131"/>
      <c r="M54" s="131"/>
    </row>
    <row r="55" spans="1:13" s="4" customFormat="1">
      <c r="A55" s="8" t="s">
        <v>31</v>
      </c>
      <c r="B55" s="9" t="s">
        <v>40</v>
      </c>
      <c r="C55" s="3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3" s="4" customFormat="1">
      <c r="A56" s="8" t="s">
        <v>32</v>
      </c>
      <c r="B56" s="9" t="s">
        <v>41</v>
      </c>
      <c r="C56" s="3"/>
      <c r="D56" s="131"/>
      <c r="E56" s="131"/>
      <c r="F56" s="131"/>
      <c r="G56" s="131"/>
      <c r="H56" s="131"/>
      <c r="I56" s="131"/>
      <c r="J56" s="131"/>
      <c r="K56" s="131"/>
      <c r="L56" s="131"/>
      <c r="M56" s="131"/>
    </row>
    <row r="57" spans="1:13" s="4" customFormat="1" ht="58.5" customHeight="1">
      <c r="A57" s="10" t="s">
        <v>68</v>
      </c>
      <c r="B57" s="3"/>
      <c r="C57" s="3"/>
      <c r="D57" s="131"/>
      <c r="E57" s="131"/>
      <c r="F57" s="131"/>
      <c r="G57" s="131"/>
      <c r="H57" s="131"/>
      <c r="I57" s="131"/>
      <c r="J57" s="131"/>
      <c r="K57" s="131"/>
      <c r="L57" s="131"/>
      <c r="M57" s="131"/>
    </row>
    <row r="58" spans="1:13" s="4" customFormat="1" ht="23">
      <c r="A58" s="85" t="s">
        <v>69</v>
      </c>
      <c r="B58" s="85"/>
      <c r="C58" s="86"/>
      <c r="D58" s="131"/>
      <c r="E58" s="131"/>
      <c r="F58" s="131"/>
      <c r="G58" s="131"/>
      <c r="H58" s="131"/>
      <c r="I58" s="131"/>
      <c r="J58" s="131"/>
      <c r="K58" s="131"/>
      <c r="L58" s="131"/>
      <c r="M58" s="131"/>
    </row>
    <row r="59" spans="1:13" s="4" customFormat="1">
      <c r="A59" s="85"/>
      <c r="B59" s="85"/>
      <c r="C59" s="86"/>
      <c r="D59" s="131"/>
      <c r="E59" s="131"/>
      <c r="F59" s="131"/>
      <c r="G59" s="131"/>
      <c r="H59" s="131"/>
      <c r="I59" s="131"/>
      <c r="J59" s="131"/>
      <c r="K59" s="131"/>
      <c r="L59" s="131"/>
      <c r="M59" s="131"/>
    </row>
    <row r="60" spans="1:13" s="4" customFormat="1" ht="15" thickBot="1">
      <c r="A60" s="113" t="s">
        <v>136</v>
      </c>
      <c r="B60" s="85"/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4" t="s">
        <v>137</v>
      </c>
      <c r="B61" s="115" t="s">
        <v>138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28.5" thickBot="1">
      <c r="A62" s="132" t="s">
        <v>139</v>
      </c>
      <c r="B62" s="116" t="s">
        <v>140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 ht="28.5" thickBot="1">
      <c r="A63" s="133"/>
      <c r="B63" s="116" t="s">
        <v>141</v>
      </c>
      <c r="C63" s="86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s="4" customFormat="1" ht="28.5" thickBot="1">
      <c r="A64" s="134"/>
      <c r="B64" s="116" t="s">
        <v>142</v>
      </c>
      <c r="C64" s="86"/>
      <c r="D64" s="92"/>
      <c r="E64" s="92"/>
      <c r="F64" s="92"/>
      <c r="G64" s="92"/>
      <c r="H64" s="92"/>
      <c r="I64" s="92"/>
      <c r="J64" s="92"/>
      <c r="K64" s="92"/>
      <c r="L64" s="92"/>
      <c r="M64" s="92"/>
    </row>
    <row r="65" spans="1:13" s="4" customFormat="1" ht="28.5" thickBot="1">
      <c r="A65" s="132" t="s">
        <v>143</v>
      </c>
      <c r="B65" s="116" t="s">
        <v>144</v>
      </c>
      <c r="C65" s="86"/>
      <c r="D65" s="92"/>
      <c r="E65" s="92"/>
      <c r="F65" s="92"/>
      <c r="G65" s="92"/>
      <c r="H65" s="92"/>
      <c r="I65" s="92"/>
      <c r="J65" s="92"/>
      <c r="K65" s="92"/>
      <c r="L65" s="92"/>
      <c r="M65" s="92"/>
    </row>
    <row r="66" spans="1:13" s="4" customFormat="1" ht="28.5" thickBot="1">
      <c r="A66" s="133"/>
      <c r="B66" s="116" t="s">
        <v>145</v>
      </c>
      <c r="C66" s="86"/>
      <c r="D66" s="92"/>
      <c r="E66" s="92"/>
      <c r="F66" s="92"/>
      <c r="G66" s="92"/>
      <c r="H66" s="92"/>
      <c r="I66" s="92"/>
      <c r="J66" s="92"/>
      <c r="K66" s="92"/>
      <c r="L66" s="92"/>
      <c r="M66" s="92"/>
    </row>
    <row r="67" spans="1:13" s="4" customFormat="1" ht="28.5" thickBot="1">
      <c r="A67" s="134"/>
      <c r="B67" s="116" t="s">
        <v>146</v>
      </c>
      <c r="C67" s="86"/>
      <c r="D67" s="92"/>
      <c r="E67" s="92"/>
      <c r="F67" s="92"/>
      <c r="G67" s="92"/>
      <c r="H67" s="92"/>
      <c r="I67" s="92"/>
      <c r="J67" s="92"/>
      <c r="K67" s="92"/>
      <c r="L67" s="92"/>
      <c r="M67" s="92"/>
    </row>
    <row r="68" spans="1:13" s="4" customFormat="1" ht="28.5" thickBot="1">
      <c r="A68" s="117" t="s">
        <v>147</v>
      </c>
      <c r="B68" s="116" t="s">
        <v>148</v>
      </c>
      <c r="C68" s="86"/>
      <c r="D68" s="92"/>
      <c r="E68" s="92"/>
      <c r="F68" s="92"/>
      <c r="G68" s="92"/>
      <c r="H68" s="92"/>
      <c r="I68" s="92"/>
      <c r="J68" s="92"/>
      <c r="K68" s="92"/>
      <c r="L68" s="92"/>
      <c r="M68" s="92"/>
    </row>
    <row r="69" spans="1:13" s="4" customFormat="1" ht="15" thickBot="1">
      <c r="A69" s="117" t="s">
        <v>149</v>
      </c>
      <c r="B69" s="116" t="s">
        <v>150</v>
      </c>
      <c r="C69" s="86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3" s="4" customFormat="1">
      <c r="A70" s="89"/>
      <c r="B70" s="90"/>
      <c r="C70" s="91"/>
      <c r="D70" s="131"/>
      <c r="E70" s="131"/>
      <c r="F70" s="131"/>
      <c r="G70" s="131"/>
      <c r="H70" s="131"/>
      <c r="I70" s="131"/>
      <c r="J70" s="131"/>
      <c r="K70" s="131"/>
      <c r="L70" s="131"/>
      <c r="M70" s="131"/>
    </row>
    <row r="71" spans="1:13" s="4" customFormat="1">
      <c r="A71" s="2"/>
      <c r="B71" s="54" t="s">
        <v>12</v>
      </c>
      <c r="C71" s="55"/>
      <c r="E71" s="77"/>
      <c r="F71" s="77"/>
      <c r="G71" s="77"/>
    </row>
    <row r="72" spans="1:13" s="4" customFormat="1">
      <c r="E72" s="77"/>
      <c r="F72" s="77"/>
      <c r="G72" s="77"/>
    </row>
    <row r="73" spans="1:13" s="4" customFormat="1">
      <c r="E73" s="77"/>
      <c r="F73" s="77"/>
      <c r="G73" s="77"/>
    </row>
    <row r="74" spans="1:13" s="4" customFormat="1">
      <c r="E74" s="77"/>
      <c r="F74" s="77"/>
      <c r="G74" s="77"/>
    </row>
    <row r="75" spans="1:13" s="4" customFormat="1">
      <c r="E75" s="77"/>
      <c r="F75" s="77"/>
      <c r="G75" s="77"/>
    </row>
    <row r="76" spans="1:13" s="4" customFormat="1">
      <c r="E76" s="77"/>
      <c r="F76" s="77"/>
      <c r="G76" s="77"/>
    </row>
    <row r="77" spans="1:13" s="4" customFormat="1">
      <c r="E77" s="77"/>
      <c r="F77" s="77"/>
      <c r="G77" s="77"/>
    </row>
    <row r="78" spans="1:13" s="4" customFormat="1">
      <c r="E78" s="77"/>
      <c r="F78" s="77"/>
      <c r="G78" s="77"/>
    </row>
    <row r="79" spans="1:13" s="4" customFormat="1">
      <c r="E79" s="77"/>
      <c r="F79" s="77"/>
      <c r="G79" s="77"/>
    </row>
    <row r="80" spans="1:13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5:7" s="4" customFormat="1">
      <c r="E561" s="77"/>
      <c r="F561" s="77"/>
      <c r="G561" s="77"/>
    </row>
    <row r="562" spans="5:7" s="4" customFormat="1">
      <c r="E562" s="77"/>
      <c r="F562" s="77"/>
      <c r="G562" s="77"/>
    </row>
    <row r="563" spans="5:7" s="4" customFormat="1">
      <c r="E563" s="77"/>
      <c r="F563" s="77"/>
      <c r="G563" s="77"/>
    </row>
    <row r="564" spans="5:7" s="4" customFormat="1">
      <c r="E564" s="77"/>
      <c r="F564" s="77"/>
      <c r="G564" s="77"/>
    </row>
    <row r="565" spans="5:7" s="4" customFormat="1">
      <c r="E565" s="77"/>
      <c r="F565" s="77"/>
      <c r="G565" s="77"/>
    </row>
    <row r="566" spans="5:7" s="4" customFormat="1">
      <c r="E566" s="77"/>
      <c r="F566" s="77"/>
      <c r="G566" s="77"/>
    </row>
    <row r="567" spans="5:7" s="4" customFormat="1">
      <c r="E567" s="77"/>
      <c r="F567" s="77"/>
      <c r="G567" s="77"/>
    </row>
    <row r="568" spans="5:7" s="4" customFormat="1">
      <c r="E568" s="77"/>
      <c r="F568" s="77"/>
      <c r="G568" s="77"/>
    </row>
    <row r="569" spans="5:7" s="4" customFormat="1">
      <c r="E569" s="77"/>
      <c r="F569" s="77"/>
      <c r="G569" s="77"/>
    </row>
    <row r="570" spans="5:7" s="4" customFormat="1">
      <c r="E570" s="77"/>
      <c r="F570" s="77"/>
      <c r="G570" s="77"/>
    </row>
    <row r="571" spans="5:7" s="4" customFormat="1">
      <c r="E571" s="77"/>
      <c r="F571" s="77"/>
      <c r="G571" s="77"/>
    </row>
    <row r="572" spans="5:7" s="4" customFormat="1">
      <c r="E572" s="77"/>
      <c r="F572" s="77"/>
      <c r="G572" s="77"/>
    </row>
    <row r="573" spans="5:7" s="4" customFormat="1">
      <c r="E573" s="77"/>
      <c r="F573" s="77"/>
      <c r="G573" s="77"/>
    </row>
    <row r="574" spans="5:7" s="4" customFormat="1">
      <c r="E574" s="77"/>
      <c r="F574" s="77"/>
      <c r="G574" s="77"/>
    </row>
    <row r="575" spans="5:7" s="4" customFormat="1">
      <c r="E575" s="77"/>
      <c r="F575" s="77"/>
      <c r="G575" s="77"/>
    </row>
    <row r="576" spans="5:7" s="4" customFormat="1">
      <c r="E576" s="77"/>
      <c r="F576" s="77"/>
      <c r="G576" s="77"/>
    </row>
    <row r="577" spans="1:71" s="4" customFormat="1">
      <c r="E577" s="77"/>
      <c r="F577" s="77"/>
      <c r="G577" s="77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  <c r="D589" s="4"/>
      <c r="E589" s="77"/>
      <c r="F589" s="77"/>
      <c r="G589" s="77"/>
      <c r="H589" s="4"/>
      <c r="I589" s="4"/>
      <c r="J589" s="4"/>
      <c r="K589" s="4"/>
      <c r="L589" s="4"/>
      <c r="M589" s="4"/>
    </row>
    <row r="590" spans="1:71">
      <c r="A590" s="4"/>
      <c r="B590" s="4"/>
      <c r="C590" s="4"/>
      <c r="D590" s="4"/>
      <c r="E590" s="77"/>
      <c r="F590" s="77"/>
      <c r="G590" s="77"/>
      <c r="H590" s="4"/>
      <c r="I590" s="4"/>
      <c r="J590" s="4"/>
      <c r="K590" s="4"/>
      <c r="L590" s="4"/>
      <c r="M590" s="4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</row>
    <row r="591" spans="1:71">
      <c r="A591" s="4"/>
      <c r="B591" s="4"/>
      <c r="C591" s="4"/>
      <c r="D591" s="4"/>
      <c r="E591" s="77"/>
      <c r="F591" s="77"/>
      <c r="G591" s="77"/>
      <c r="H591" s="4"/>
      <c r="I591" s="4"/>
      <c r="J591" s="4"/>
      <c r="K591" s="4"/>
      <c r="L591" s="4"/>
      <c r="M591" s="4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</row>
    <row r="592" spans="1:71">
      <c r="A592" s="4"/>
      <c r="B592" s="4"/>
      <c r="C592" s="4"/>
      <c r="D592" s="4"/>
      <c r="E592" s="77"/>
      <c r="F592" s="77"/>
      <c r="G592" s="77"/>
      <c r="H592" s="4"/>
      <c r="I592" s="4"/>
      <c r="J592" s="4"/>
      <c r="K592" s="4"/>
      <c r="L592" s="4"/>
      <c r="M592" s="4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</row>
    <row r="593" spans="1:71">
      <c r="A593" s="4"/>
      <c r="B593" s="4"/>
      <c r="C593" s="4"/>
      <c r="D593" s="4"/>
      <c r="E593" s="77"/>
      <c r="F593" s="77"/>
      <c r="G593" s="77"/>
      <c r="H593" s="4"/>
      <c r="I593" s="4"/>
      <c r="J593" s="4"/>
      <c r="K593" s="4"/>
      <c r="L593" s="4"/>
      <c r="M593" s="4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</row>
    <row r="594" spans="1:71">
      <c r="A594" s="4"/>
      <c r="B594" s="4"/>
      <c r="C594" s="4"/>
      <c r="D594" s="4"/>
      <c r="E594" s="77"/>
      <c r="F594" s="77"/>
      <c r="G594" s="77"/>
      <c r="H594" s="4"/>
      <c r="I594" s="4"/>
      <c r="J594" s="4"/>
      <c r="K594" s="4"/>
      <c r="L594" s="4"/>
      <c r="M594" s="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</row>
    <row r="595" spans="1:71">
      <c r="A595" s="4"/>
      <c r="B595" s="4"/>
      <c r="C595" s="4"/>
      <c r="D595" s="4"/>
      <c r="E595" s="77"/>
      <c r="F595" s="77"/>
      <c r="G595" s="77"/>
      <c r="H595" s="4"/>
      <c r="I595" s="4"/>
      <c r="J595" s="4"/>
      <c r="K595" s="4"/>
      <c r="L595" s="4"/>
      <c r="M595" s="4"/>
    </row>
    <row r="596" spans="1:71">
      <c r="A596" s="4"/>
      <c r="B596" s="4"/>
      <c r="C596" s="4"/>
    </row>
    <row r="597" spans="1:71">
      <c r="A597" s="4"/>
      <c r="B597" s="4"/>
      <c r="C597" s="4"/>
    </row>
    <row r="598" spans="1:71">
      <c r="A598" s="4"/>
      <c r="B598" s="4"/>
      <c r="C598" s="4"/>
    </row>
    <row r="599" spans="1:71">
      <c r="A599" s="4"/>
      <c r="B599" s="4"/>
      <c r="C599" s="4"/>
    </row>
    <row r="600" spans="1:71">
      <c r="A600" s="4"/>
      <c r="B600" s="4"/>
      <c r="C600" s="4"/>
    </row>
    <row r="601" spans="1:71">
      <c r="A601" s="4"/>
      <c r="B601" s="4"/>
      <c r="C601" s="4"/>
    </row>
    <row r="602" spans="1:71">
      <c r="A602" s="4"/>
      <c r="B602" s="4"/>
      <c r="C602" s="4"/>
    </row>
    <row r="603" spans="1:71">
      <c r="A603" s="4"/>
      <c r="B603" s="4"/>
      <c r="C603" s="4"/>
    </row>
    <row r="604" spans="1:71">
      <c r="A604" s="4"/>
      <c r="B604" s="4"/>
      <c r="C604" s="4"/>
    </row>
    <row r="605" spans="1:71">
      <c r="A605" s="4"/>
      <c r="B605" s="4"/>
      <c r="C605" s="4"/>
    </row>
    <row r="606" spans="1:71">
      <c r="A606" s="4"/>
      <c r="B606" s="4"/>
      <c r="C606" s="4"/>
    </row>
    <row r="607" spans="1:71">
      <c r="A607" s="4"/>
      <c r="B607" s="4"/>
      <c r="C607" s="4"/>
    </row>
    <row r="608" spans="1:71">
      <c r="A608" s="4"/>
      <c r="B608" s="4"/>
      <c r="C608" s="4"/>
    </row>
  </sheetData>
  <sheetProtection algorithmName="SHA-512" hashValue="ZMlT3PgQJSQRImxh928/Sz2HJOfF/nx1yHz7QEDLUzFBBgbdQEQDltJ2lN7X9SInE1nEIxiF7SIIozz3uw/0bA==" saltValue="RiI9s7P49Q8fstwAoUw4Fw==" spinCount="100000" sheet="1" objects="1" scenarios="1" selectLockedCells="1"/>
  <mergeCells count="68">
    <mergeCell ref="D59:G59"/>
    <mergeCell ref="H59:K59"/>
    <mergeCell ref="L59:M59"/>
    <mergeCell ref="D70:G70"/>
    <mergeCell ref="H70:K70"/>
    <mergeCell ref="L70:M70"/>
    <mergeCell ref="D57:G57"/>
    <mergeCell ref="H57:K57"/>
    <mergeCell ref="L57:M57"/>
    <mergeCell ref="D58:G58"/>
    <mergeCell ref="H58:K58"/>
    <mergeCell ref="L58:M58"/>
    <mergeCell ref="D55:G55"/>
    <mergeCell ref="H55:K55"/>
    <mergeCell ref="L55:M55"/>
    <mergeCell ref="D56:G56"/>
    <mergeCell ref="H56:K56"/>
    <mergeCell ref="L56:M56"/>
    <mergeCell ref="D53:G53"/>
    <mergeCell ref="H53:K53"/>
    <mergeCell ref="L53:M53"/>
    <mergeCell ref="D54:G54"/>
    <mergeCell ref="H54:K54"/>
    <mergeCell ref="L54:M54"/>
    <mergeCell ref="D51:G51"/>
    <mergeCell ref="H51:K51"/>
    <mergeCell ref="L51:M51"/>
    <mergeCell ref="D52:G52"/>
    <mergeCell ref="H52:K52"/>
    <mergeCell ref="L52:M52"/>
    <mergeCell ref="D49:G49"/>
    <mergeCell ref="H49:K49"/>
    <mergeCell ref="L49:M49"/>
    <mergeCell ref="D50:G50"/>
    <mergeCell ref="H50:K50"/>
    <mergeCell ref="L50:M50"/>
    <mergeCell ref="B21:J21"/>
    <mergeCell ref="B23:J23"/>
    <mergeCell ref="D48:G48"/>
    <mergeCell ref="H48:K48"/>
    <mergeCell ref="L48:M48"/>
    <mergeCell ref="B27:J27"/>
    <mergeCell ref="A41:L41"/>
    <mergeCell ref="A43:C43"/>
    <mergeCell ref="A44:B44"/>
    <mergeCell ref="D44:G44"/>
    <mergeCell ref="I44:M44"/>
    <mergeCell ref="A45:A46"/>
    <mergeCell ref="B45:B46"/>
    <mergeCell ref="C45:C46"/>
    <mergeCell ref="D47:G47"/>
    <mergeCell ref="I47:M47"/>
    <mergeCell ref="A62:A64"/>
    <mergeCell ref="A65:A67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honeticPr fontId="6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66BA-8D9E-4799-BF8F-D8C6EBBE5CF4}">
  <dimension ref="A1:BS607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408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C56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12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SUM(L34:L39)</f>
        <v>0</v>
      </c>
      <c r="M29" s="49">
        <f>SUM(M30:M39)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439</v>
      </c>
      <c r="C30" s="35" t="s">
        <v>66</v>
      </c>
      <c r="D30" s="36">
        <f>D35</f>
        <v>50</v>
      </c>
      <c r="E30" s="81"/>
      <c r="F30" s="81"/>
      <c r="G30" s="81"/>
      <c r="H30" s="32">
        <f t="shared" ref="H30:H33" si="0">SUM(E30:G30)</f>
        <v>0</v>
      </c>
      <c r="I30" s="31">
        <f t="shared" ref="I30:I33" si="1">D30*E30</f>
        <v>0</v>
      </c>
      <c r="J30" s="31">
        <f t="shared" ref="J30:J33" si="2">D30*F30</f>
        <v>0</v>
      </c>
      <c r="K30" s="31">
        <f t="shared" ref="K30:K33" si="3">D30*G30</f>
        <v>0</v>
      </c>
      <c r="L30" s="32">
        <f t="shared" ref="L30:L33" si="4">SUM(I30:K30)</f>
        <v>0</v>
      </c>
      <c r="M30" s="32">
        <f t="shared" ref="M30:M33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440</v>
      </c>
      <c r="C31" s="35" t="s">
        <v>66</v>
      </c>
      <c r="D31" s="36">
        <f>D34</f>
        <v>100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442</v>
      </c>
      <c r="C32" s="35" t="s">
        <v>66</v>
      </c>
      <c r="D32" s="36">
        <f>D35</f>
        <v>50</v>
      </c>
      <c r="E32" s="81"/>
      <c r="F32" s="81"/>
      <c r="G32" s="81"/>
      <c r="H32" s="32">
        <f t="shared" si="0"/>
        <v>0</v>
      </c>
      <c r="I32" s="31">
        <f t="shared" si="1"/>
        <v>0</v>
      </c>
      <c r="J32" s="31">
        <f t="shared" si="2"/>
        <v>0</v>
      </c>
      <c r="K32" s="31">
        <f t="shared" si="3"/>
        <v>0</v>
      </c>
      <c r="L32" s="32">
        <f t="shared" si="4"/>
        <v>0</v>
      </c>
      <c r="M32" s="32">
        <f t="shared" si="5"/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441</v>
      </c>
      <c r="C33" s="35" t="s">
        <v>66</v>
      </c>
      <c r="D33" s="36">
        <f>D34</f>
        <v>100</v>
      </c>
      <c r="E33" s="81"/>
      <c r="F33" s="81"/>
      <c r="G33" s="81"/>
      <c r="H33" s="32">
        <f t="shared" si="0"/>
        <v>0</v>
      </c>
      <c r="I33" s="31">
        <f t="shared" si="1"/>
        <v>0</v>
      </c>
      <c r="J33" s="31">
        <f t="shared" si="2"/>
        <v>0</v>
      </c>
      <c r="K33" s="31">
        <f t="shared" si="3"/>
        <v>0</v>
      </c>
      <c r="L33" s="32">
        <f t="shared" si="4"/>
        <v>0</v>
      </c>
      <c r="M33" s="32">
        <f t="shared" si="5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23">
      <c r="A34" s="40" t="s">
        <v>83</v>
      </c>
      <c r="B34" s="34" t="s">
        <v>444</v>
      </c>
      <c r="C34" s="35" t="s">
        <v>66</v>
      </c>
      <c r="D34" s="36">
        <v>100</v>
      </c>
      <c r="E34" s="81"/>
      <c r="F34" s="81"/>
      <c r="G34" s="81"/>
      <c r="H34" s="32">
        <f t="shared" ref="H34:H39" si="6">SUM(E34:G34)</f>
        <v>0</v>
      </c>
      <c r="I34" s="31">
        <f t="shared" ref="I34:I39" si="7">D34*E34</f>
        <v>0</v>
      </c>
      <c r="J34" s="31">
        <f t="shared" ref="J34:J39" si="8">D34*F34</f>
        <v>0</v>
      </c>
      <c r="K34" s="31">
        <f t="shared" ref="K34:K39" si="9">D34*G34</f>
        <v>0</v>
      </c>
      <c r="L34" s="32">
        <f t="shared" ref="L34:L39" si="10">SUM(I34:K34)</f>
        <v>0</v>
      </c>
      <c r="M34" s="32">
        <f t="shared" ref="M34:M39" si="11">ROUND((L34*$J$8)+L34,2)</f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23">
      <c r="A35" s="40" t="s">
        <v>84</v>
      </c>
      <c r="B35" s="34" t="s">
        <v>445</v>
      </c>
      <c r="C35" s="35" t="s">
        <v>66</v>
      </c>
      <c r="D35" s="36">
        <v>50</v>
      </c>
      <c r="E35" s="81"/>
      <c r="F35" s="81"/>
      <c r="G35" s="81"/>
      <c r="H35" s="32">
        <f t="shared" si="6"/>
        <v>0</v>
      </c>
      <c r="I35" s="31">
        <f t="shared" si="7"/>
        <v>0</v>
      </c>
      <c r="J35" s="31">
        <f t="shared" si="8"/>
        <v>0</v>
      </c>
      <c r="K35" s="31">
        <f t="shared" si="9"/>
        <v>0</v>
      </c>
      <c r="L35" s="32">
        <f t="shared" si="10"/>
        <v>0</v>
      </c>
      <c r="M35" s="32">
        <f t="shared" si="11"/>
        <v>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ht="34.5">
      <c r="A36" s="40" t="s">
        <v>85</v>
      </c>
      <c r="B36" s="34" t="s">
        <v>446</v>
      </c>
      <c r="C36" s="35" t="s">
        <v>66</v>
      </c>
      <c r="D36" s="36">
        <v>100</v>
      </c>
      <c r="E36" s="81"/>
      <c r="F36" s="81"/>
      <c r="G36" s="81"/>
      <c r="H36" s="32">
        <f t="shared" si="6"/>
        <v>0</v>
      </c>
      <c r="I36" s="31">
        <f t="shared" si="7"/>
        <v>0</v>
      </c>
      <c r="J36" s="31">
        <f t="shared" si="8"/>
        <v>0</v>
      </c>
      <c r="K36" s="31">
        <f t="shared" si="9"/>
        <v>0</v>
      </c>
      <c r="L36" s="32">
        <f t="shared" si="10"/>
        <v>0</v>
      </c>
      <c r="M36" s="32">
        <f t="shared" si="11"/>
        <v>0</v>
      </c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 ht="23">
      <c r="A37" s="40" t="s">
        <v>86</v>
      </c>
      <c r="B37" s="34" t="s">
        <v>448</v>
      </c>
      <c r="C37" s="35" t="s">
        <v>67</v>
      </c>
      <c r="D37" s="36">
        <v>2</v>
      </c>
      <c r="E37" s="81"/>
      <c r="F37" s="81"/>
      <c r="G37" s="81"/>
      <c r="H37" s="32">
        <f t="shared" si="6"/>
        <v>0</v>
      </c>
      <c r="I37" s="31">
        <f t="shared" si="7"/>
        <v>0</v>
      </c>
      <c r="J37" s="31">
        <f t="shared" si="8"/>
        <v>0</v>
      </c>
      <c r="K37" s="31">
        <f t="shared" si="9"/>
        <v>0</v>
      </c>
      <c r="L37" s="32">
        <f t="shared" si="10"/>
        <v>0</v>
      </c>
      <c r="M37" s="32">
        <f t="shared" si="11"/>
        <v>0</v>
      </c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 ht="23">
      <c r="A38" s="40" t="s">
        <v>87</v>
      </c>
      <c r="B38" s="34" t="s">
        <v>451</v>
      </c>
      <c r="C38" s="35" t="s">
        <v>67</v>
      </c>
      <c r="D38" s="36">
        <v>5</v>
      </c>
      <c r="E38" s="81"/>
      <c r="F38" s="81"/>
      <c r="G38" s="81"/>
      <c r="H38" s="32">
        <f t="shared" ref="H38" si="12">SUM(E38:G38)</f>
        <v>0</v>
      </c>
      <c r="I38" s="31">
        <f t="shared" ref="I38" si="13">D38*E38</f>
        <v>0</v>
      </c>
      <c r="J38" s="31">
        <f t="shared" ref="J38" si="14">D38*F38</f>
        <v>0</v>
      </c>
      <c r="K38" s="31">
        <f t="shared" ref="K38" si="15">D38*G38</f>
        <v>0</v>
      </c>
      <c r="L38" s="32">
        <f t="shared" ref="L38" si="16">SUM(I38:K38)</f>
        <v>0</v>
      </c>
      <c r="M38" s="32">
        <f t="shared" ref="M38" si="17">ROUND((L38*$J$8)+L38,2)</f>
        <v>0</v>
      </c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 ht="23">
      <c r="A39" s="40" t="s">
        <v>88</v>
      </c>
      <c r="B39" s="34" t="s">
        <v>438</v>
      </c>
      <c r="C39" s="35" t="s">
        <v>63</v>
      </c>
      <c r="D39" s="36">
        <v>50</v>
      </c>
      <c r="E39" s="81"/>
      <c r="F39" s="81"/>
      <c r="G39" s="81"/>
      <c r="H39" s="32">
        <f t="shared" si="6"/>
        <v>0</v>
      </c>
      <c r="I39" s="31">
        <f t="shared" si="7"/>
        <v>0</v>
      </c>
      <c r="J39" s="31">
        <f t="shared" si="8"/>
        <v>0</v>
      </c>
      <c r="K39" s="31">
        <f t="shared" si="9"/>
        <v>0</v>
      </c>
      <c r="L39" s="32">
        <f t="shared" si="10"/>
        <v>0</v>
      </c>
      <c r="M39" s="32">
        <f t="shared" si="11"/>
        <v>0</v>
      </c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</row>
    <row r="40" spans="1:71" s="4" customFormat="1">
      <c r="A40" s="146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8"/>
      <c r="M40" s="50">
        <f>M13+M15+M17+M19+M21+M23+M25+M29</f>
        <v>0</v>
      </c>
    </row>
    <row r="41" spans="1:71" s="4" customFormat="1">
      <c r="A41" s="1"/>
      <c r="B41" s="51" t="s">
        <v>12</v>
      </c>
      <c r="C41" s="52"/>
      <c r="D41" s="22"/>
      <c r="E41" s="22"/>
      <c r="F41" s="22"/>
      <c r="G41" s="22"/>
      <c r="H41" s="23"/>
      <c r="I41" s="53"/>
      <c r="J41" s="53"/>
      <c r="K41" s="53"/>
      <c r="L41" s="23"/>
      <c r="M41" s="23"/>
    </row>
    <row r="42" spans="1:71" s="4" customFormat="1">
      <c r="A42" s="164" t="s">
        <v>73</v>
      </c>
      <c r="B42" s="164"/>
      <c r="C42" s="164"/>
      <c r="D42" s="22"/>
      <c r="E42" s="22"/>
      <c r="F42" s="22"/>
      <c r="G42" s="22"/>
      <c r="H42" s="23"/>
      <c r="I42" s="53"/>
      <c r="J42" s="53"/>
      <c r="K42" s="53"/>
      <c r="L42" s="23"/>
      <c r="M42" s="23"/>
    </row>
    <row r="43" spans="1:71" s="4" customFormat="1">
      <c r="A43" s="140"/>
      <c r="B43" s="140"/>
      <c r="C43" s="86"/>
      <c r="D43" s="140"/>
      <c r="E43" s="140"/>
      <c r="F43" s="140"/>
      <c r="G43" s="140"/>
      <c r="H43" s="87"/>
      <c r="I43" s="141"/>
      <c r="J43" s="141"/>
      <c r="K43" s="141"/>
      <c r="L43" s="141"/>
      <c r="M43" s="141"/>
    </row>
    <row r="44" spans="1:71" s="4" customFormat="1">
      <c r="A44" s="142" t="s">
        <v>0</v>
      </c>
      <c r="B44" s="142" t="s">
        <v>33</v>
      </c>
      <c r="C44" s="142" t="s">
        <v>34</v>
      </c>
      <c r="D44" s="85"/>
      <c r="E44" s="85"/>
      <c r="F44" s="85"/>
      <c r="G44" s="85"/>
      <c r="H44" s="87"/>
      <c r="I44" s="88"/>
      <c r="J44" s="88"/>
      <c r="K44" s="88"/>
      <c r="L44" s="88"/>
      <c r="M44" s="88"/>
    </row>
    <row r="45" spans="1:71" s="4" customFormat="1">
      <c r="A45" s="142"/>
      <c r="B45" s="142"/>
      <c r="C45" s="142"/>
      <c r="D45" s="85"/>
      <c r="E45" s="85"/>
      <c r="F45" s="85"/>
      <c r="G45" s="85"/>
      <c r="H45" s="87"/>
      <c r="I45" s="88"/>
      <c r="J45" s="88"/>
      <c r="K45" s="88"/>
      <c r="L45" s="88"/>
      <c r="M45" s="88"/>
    </row>
    <row r="46" spans="1:71" s="4" customFormat="1">
      <c r="A46" s="8">
        <v>1</v>
      </c>
      <c r="B46" s="9" t="s">
        <v>70</v>
      </c>
      <c r="C46" s="3"/>
      <c r="D46" s="131" t="s">
        <v>25</v>
      </c>
      <c r="E46" s="131"/>
      <c r="F46" s="131"/>
      <c r="G46" s="131"/>
      <c r="H46" s="87"/>
      <c r="I46" s="141"/>
      <c r="J46" s="141"/>
      <c r="K46" s="141"/>
      <c r="L46" s="141"/>
      <c r="M46" s="141"/>
    </row>
    <row r="47" spans="1:71" s="4" customFormat="1">
      <c r="A47" s="6">
        <v>2</v>
      </c>
      <c r="B47" s="7" t="s">
        <v>35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6">
        <v>3</v>
      </c>
      <c r="B48" s="7" t="s">
        <v>36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6">
        <v>4</v>
      </c>
      <c r="B49" s="7" t="s">
        <v>71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>
      <c r="A50" s="6">
        <v>5</v>
      </c>
      <c r="B50" s="7" t="s">
        <v>37</v>
      </c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>
      <c r="A51" s="6">
        <v>6</v>
      </c>
      <c r="B51" s="7" t="s">
        <v>72</v>
      </c>
      <c r="C51" s="3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" t="s">
        <v>23</v>
      </c>
      <c r="B52" s="9" t="s">
        <v>38</v>
      </c>
      <c r="C52" s="3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>
      <c r="A53" s="8" t="s">
        <v>24</v>
      </c>
      <c r="B53" s="9" t="s">
        <v>39</v>
      </c>
      <c r="C53" s="3"/>
      <c r="D53" s="131"/>
      <c r="E53" s="131"/>
      <c r="F53" s="131"/>
      <c r="G53" s="131"/>
      <c r="H53" s="131"/>
      <c r="I53" s="131"/>
      <c r="J53" s="131"/>
      <c r="K53" s="131"/>
      <c r="L53" s="131"/>
      <c r="M53" s="131"/>
    </row>
    <row r="54" spans="1:13" s="4" customFormat="1">
      <c r="A54" s="8" t="s">
        <v>31</v>
      </c>
      <c r="B54" s="9" t="s">
        <v>40</v>
      </c>
      <c r="C54" s="3"/>
      <c r="D54" s="131"/>
      <c r="E54" s="131"/>
      <c r="F54" s="131"/>
      <c r="G54" s="131"/>
      <c r="H54" s="131"/>
      <c r="I54" s="131"/>
      <c r="J54" s="131"/>
      <c r="K54" s="131"/>
      <c r="L54" s="131"/>
      <c r="M54" s="131"/>
    </row>
    <row r="55" spans="1:13" s="4" customFormat="1">
      <c r="A55" s="8" t="s">
        <v>32</v>
      </c>
      <c r="B55" s="9" t="s">
        <v>41</v>
      </c>
      <c r="C55" s="3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3" s="4" customFormat="1" ht="58.5" customHeight="1">
      <c r="A56" s="10" t="s">
        <v>68</v>
      </c>
      <c r="B56" s="3"/>
      <c r="C56" s="3"/>
      <c r="D56" s="131"/>
      <c r="E56" s="131"/>
      <c r="F56" s="131"/>
      <c r="G56" s="131"/>
      <c r="H56" s="131"/>
      <c r="I56" s="131"/>
      <c r="J56" s="131"/>
      <c r="K56" s="131"/>
      <c r="L56" s="131"/>
      <c r="M56" s="131"/>
    </row>
    <row r="57" spans="1:13" s="4" customFormat="1" ht="23">
      <c r="A57" s="85" t="s">
        <v>69</v>
      </c>
      <c r="B57" s="85"/>
      <c r="C57" s="86"/>
      <c r="D57" s="131"/>
      <c r="E57" s="131"/>
      <c r="F57" s="131"/>
      <c r="G57" s="131"/>
      <c r="H57" s="131"/>
      <c r="I57" s="131"/>
      <c r="J57" s="131"/>
      <c r="K57" s="131"/>
      <c r="L57" s="131"/>
      <c r="M57" s="131"/>
    </row>
    <row r="58" spans="1:13" s="4" customFormat="1">
      <c r="A58" s="85"/>
      <c r="B58" s="85"/>
      <c r="C58" s="86"/>
      <c r="D58" s="131"/>
      <c r="E58" s="131"/>
      <c r="F58" s="131"/>
      <c r="G58" s="131"/>
      <c r="H58" s="131"/>
      <c r="I58" s="131"/>
      <c r="J58" s="131"/>
      <c r="K58" s="131"/>
      <c r="L58" s="131"/>
      <c r="M58" s="131"/>
    </row>
    <row r="59" spans="1:13" s="4" customFormat="1" ht="15" thickBot="1">
      <c r="A59" s="113" t="s">
        <v>136</v>
      </c>
      <c r="B59" s="85"/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14" t="s">
        <v>137</v>
      </c>
      <c r="B60" s="115" t="s">
        <v>138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32" t="s">
        <v>139</v>
      </c>
      <c r="B61" s="116" t="s">
        <v>140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28.5" thickBot="1">
      <c r="A62" s="133"/>
      <c r="B62" s="116" t="s">
        <v>141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 ht="28.5" thickBot="1">
      <c r="A63" s="134"/>
      <c r="B63" s="116" t="s">
        <v>142</v>
      </c>
      <c r="C63" s="86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s="4" customFormat="1" ht="28.5" thickBot="1">
      <c r="A64" s="132" t="s">
        <v>143</v>
      </c>
      <c r="B64" s="116" t="s">
        <v>144</v>
      </c>
      <c r="C64" s="86"/>
      <c r="D64" s="92"/>
      <c r="E64" s="92"/>
      <c r="F64" s="92"/>
      <c r="G64" s="92"/>
      <c r="H64" s="92"/>
      <c r="I64" s="92"/>
      <c r="J64" s="92"/>
      <c r="K64" s="92"/>
      <c r="L64" s="92"/>
      <c r="M64" s="92"/>
    </row>
    <row r="65" spans="1:13" s="4" customFormat="1" ht="28.5" thickBot="1">
      <c r="A65" s="133"/>
      <c r="B65" s="116" t="s">
        <v>145</v>
      </c>
      <c r="C65" s="86"/>
      <c r="D65" s="92"/>
      <c r="E65" s="92"/>
      <c r="F65" s="92"/>
      <c r="G65" s="92"/>
      <c r="H65" s="92"/>
      <c r="I65" s="92"/>
      <c r="J65" s="92"/>
      <c r="K65" s="92"/>
      <c r="L65" s="92"/>
      <c r="M65" s="92"/>
    </row>
    <row r="66" spans="1:13" s="4" customFormat="1" ht="28.5" thickBot="1">
      <c r="A66" s="134"/>
      <c r="B66" s="116" t="s">
        <v>146</v>
      </c>
      <c r="C66" s="86"/>
      <c r="D66" s="92"/>
      <c r="E66" s="92"/>
      <c r="F66" s="92"/>
      <c r="G66" s="92"/>
      <c r="H66" s="92"/>
      <c r="I66" s="92"/>
      <c r="J66" s="92"/>
      <c r="K66" s="92"/>
      <c r="L66" s="92"/>
      <c r="M66" s="92"/>
    </row>
    <row r="67" spans="1:13" s="4" customFormat="1" ht="28.5" thickBot="1">
      <c r="A67" s="117" t="s">
        <v>147</v>
      </c>
      <c r="B67" s="116" t="s">
        <v>148</v>
      </c>
      <c r="C67" s="86"/>
      <c r="D67" s="92"/>
      <c r="E67" s="92"/>
      <c r="F67" s="92"/>
      <c r="G67" s="92"/>
      <c r="H67" s="92"/>
      <c r="I67" s="92"/>
      <c r="J67" s="92"/>
      <c r="K67" s="92"/>
      <c r="L67" s="92"/>
      <c r="M67" s="92"/>
    </row>
    <row r="68" spans="1:13" s="4" customFormat="1" ht="15" thickBot="1">
      <c r="A68" s="117" t="s">
        <v>149</v>
      </c>
      <c r="B68" s="116" t="s">
        <v>150</v>
      </c>
      <c r="C68" s="86"/>
      <c r="D68" s="92"/>
      <c r="E68" s="92"/>
      <c r="F68" s="92"/>
      <c r="G68" s="92"/>
      <c r="H68" s="92"/>
      <c r="I68" s="92"/>
      <c r="J68" s="92"/>
      <c r="K68" s="92"/>
      <c r="L68" s="92"/>
      <c r="M68" s="92"/>
    </row>
    <row r="69" spans="1:13" s="4" customFormat="1">
      <c r="A69" s="89"/>
      <c r="B69" s="90"/>
      <c r="C69" s="91"/>
      <c r="D69" s="131"/>
      <c r="E69" s="131"/>
      <c r="F69" s="131"/>
      <c r="G69" s="131"/>
      <c r="H69" s="131"/>
      <c r="I69" s="131"/>
      <c r="J69" s="131"/>
      <c r="K69" s="131"/>
      <c r="L69" s="131"/>
      <c r="M69" s="131"/>
    </row>
    <row r="70" spans="1:13" s="4" customFormat="1">
      <c r="A70" s="2"/>
      <c r="B70" s="54" t="s">
        <v>12</v>
      </c>
      <c r="C70" s="55"/>
      <c r="E70" s="77"/>
      <c r="F70" s="77"/>
      <c r="G70" s="77"/>
    </row>
    <row r="71" spans="1:13" s="4" customFormat="1">
      <c r="E71" s="77"/>
      <c r="F71" s="77"/>
      <c r="G71" s="77"/>
    </row>
    <row r="72" spans="1:13" s="4" customFormat="1">
      <c r="E72" s="77"/>
      <c r="F72" s="77"/>
      <c r="G72" s="77"/>
    </row>
    <row r="73" spans="1:13" s="4" customFormat="1">
      <c r="E73" s="77"/>
      <c r="F73" s="77"/>
      <c r="G73" s="77"/>
    </row>
    <row r="74" spans="1:13" s="4" customFormat="1">
      <c r="E74" s="77"/>
      <c r="F74" s="77"/>
      <c r="G74" s="77"/>
    </row>
    <row r="75" spans="1:13" s="4" customFormat="1">
      <c r="E75" s="77"/>
      <c r="F75" s="77"/>
      <c r="G75" s="77"/>
    </row>
    <row r="76" spans="1:13" s="4" customFormat="1">
      <c r="E76" s="77"/>
      <c r="F76" s="77"/>
      <c r="G76" s="77"/>
    </row>
    <row r="77" spans="1:13" s="4" customFormat="1">
      <c r="E77" s="77"/>
      <c r="F77" s="77"/>
      <c r="G77" s="77"/>
    </row>
    <row r="78" spans="1:13" s="4" customFormat="1">
      <c r="E78" s="77"/>
      <c r="F78" s="77"/>
      <c r="G78" s="77"/>
    </row>
    <row r="79" spans="1:13" s="4" customFormat="1">
      <c r="E79" s="77"/>
      <c r="F79" s="77"/>
      <c r="G79" s="77"/>
    </row>
    <row r="80" spans="1:13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5:7" s="4" customFormat="1">
      <c r="E561" s="77"/>
      <c r="F561" s="77"/>
      <c r="G561" s="77"/>
    </row>
    <row r="562" spans="5:7" s="4" customFormat="1">
      <c r="E562" s="77"/>
      <c r="F562" s="77"/>
      <c r="G562" s="77"/>
    </row>
    <row r="563" spans="5:7" s="4" customFormat="1">
      <c r="E563" s="77"/>
      <c r="F563" s="77"/>
      <c r="G563" s="77"/>
    </row>
    <row r="564" spans="5:7" s="4" customFormat="1">
      <c r="E564" s="77"/>
      <c r="F564" s="77"/>
      <c r="G564" s="77"/>
    </row>
    <row r="565" spans="5:7" s="4" customFormat="1">
      <c r="E565" s="77"/>
      <c r="F565" s="77"/>
      <c r="G565" s="77"/>
    </row>
    <row r="566" spans="5:7" s="4" customFormat="1">
      <c r="E566" s="77"/>
      <c r="F566" s="77"/>
      <c r="G566" s="77"/>
    </row>
    <row r="567" spans="5:7" s="4" customFormat="1">
      <c r="E567" s="77"/>
      <c r="F567" s="77"/>
      <c r="G567" s="77"/>
    </row>
    <row r="568" spans="5:7" s="4" customFormat="1">
      <c r="E568" s="77"/>
      <c r="F568" s="77"/>
      <c r="G568" s="77"/>
    </row>
    <row r="569" spans="5:7" s="4" customFormat="1">
      <c r="E569" s="77"/>
      <c r="F569" s="77"/>
      <c r="G569" s="77"/>
    </row>
    <row r="570" spans="5:7" s="4" customFormat="1">
      <c r="E570" s="77"/>
      <c r="F570" s="77"/>
      <c r="G570" s="77"/>
    </row>
    <row r="571" spans="5:7" s="4" customFormat="1">
      <c r="E571" s="77"/>
      <c r="F571" s="77"/>
      <c r="G571" s="77"/>
    </row>
    <row r="572" spans="5:7" s="4" customFormat="1">
      <c r="E572" s="77"/>
      <c r="F572" s="77"/>
      <c r="G572" s="77"/>
    </row>
    <row r="573" spans="5:7" s="4" customFormat="1">
      <c r="E573" s="77"/>
      <c r="F573" s="77"/>
      <c r="G573" s="77"/>
    </row>
    <row r="574" spans="5:7" s="4" customFormat="1">
      <c r="E574" s="77"/>
      <c r="F574" s="77"/>
      <c r="G574" s="77"/>
    </row>
    <row r="575" spans="5:7" s="4" customFormat="1">
      <c r="E575" s="77"/>
      <c r="F575" s="77"/>
      <c r="G575" s="77"/>
    </row>
    <row r="576" spans="5:7" s="4" customFormat="1">
      <c r="E576" s="77"/>
      <c r="F576" s="77"/>
      <c r="G576" s="77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  <c r="D589" s="4"/>
      <c r="E589" s="77"/>
      <c r="F589" s="77"/>
      <c r="G589" s="77"/>
      <c r="H589" s="4"/>
      <c r="I589" s="4"/>
      <c r="J589" s="4"/>
      <c r="K589" s="4"/>
      <c r="L589" s="4"/>
      <c r="M589" s="4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</row>
    <row r="590" spans="1:71">
      <c r="A590" s="4"/>
      <c r="B590" s="4"/>
      <c r="C590" s="4"/>
      <c r="D590" s="4"/>
      <c r="E590" s="77"/>
      <c r="F590" s="77"/>
      <c r="G590" s="77"/>
      <c r="H590" s="4"/>
      <c r="I590" s="4"/>
      <c r="J590" s="4"/>
      <c r="K590" s="4"/>
      <c r="L590" s="4"/>
      <c r="M590" s="4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</row>
    <row r="591" spans="1:71">
      <c r="A591" s="4"/>
      <c r="B591" s="4"/>
      <c r="C591" s="4"/>
      <c r="D591" s="4"/>
      <c r="E591" s="77"/>
      <c r="F591" s="77"/>
      <c r="G591" s="77"/>
      <c r="H591" s="4"/>
      <c r="I591" s="4"/>
      <c r="J591" s="4"/>
      <c r="K591" s="4"/>
      <c r="L591" s="4"/>
      <c r="M591" s="4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</row>
    <row r="592" spans="1:71">
      <c r="A592" s="4"/>
      <c r="B592" s="4"/>
      <c r="C592" s="4"/>
      <c r="D592" s="4"/>
      <c r="E592" s="77"/>
      <c r="F592" s="77"/>
      <c r="G592" s="77"/>
      <c r="H592" s="4"/>
      <c r="I592" s="4"/>
      <c r="J592" s="4"/>
      <c r="K592" s="4"/>
      <c r="L592" s="4"/>
      <c r="M592" s="4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</row>
    <row r="593" spans="1:71">
      <c r="A593" s="4"/>
      <c r="B593" s="4"/>
      <c r="C593" s="4"/>
      <c r="D593" s="4"/>
      <c r="E593" s="77"/>
      <c r="F593" s="77"/>
      <c r="G593" s="77"/>
      <c r="H593" s="4"/>
      <c r="I593" s="4"/>
      <c r="J593" s="4"/>
      <c r="K593" s="4"/>
      <c r="L593" s="4"/>
      <c r="M593" s="4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</row>
    <row r="594" spans="1:71">
      <c r="A594" s="4"/>
      <c r="B594" s="4"/>
      <c r="C594" s="4"/>
      <c r="D594" s="4"/>
      <c r="E594" s="77"/>
      <c r="F594" s="77"/>
      <c r="G594" s="77"/>
      <c r="H594" s="4"/>
      <c r="I594" s="4"/>
      <c r="J594" s="4"/>
      <c r="K594" s="4"/>
      <c r="L594" s="4"/>
      <c r="M594" s="4"/>
    </row>
    <row r="595" spans="1:71">
      <c r="A595" s="4"/>
      <c r="B595" s="4"/>
      <c r="C595" s="4"/>
    </row>
    <row r="596" spans="1:71">
      <c r="A596" s="4"/>
      <c r="B596" s="4"/>
      <c r="C596" s="4"/>
    </row>
    <row r="597" spans="1:71">
      <c r="A597" s="4"/>
      <c r="B597" s="4"/>
      <c r="C597" s="4"/>
    </row>
    <row r="598" spans="1:71">
      <c r="A598" s="4"/>
      <c r="B598" s="4"/>
      <c r="C598" s="4"/>
    </row>
    <row r="599" spans="1:71">
      <c r="A599" s="4"/>
      <c r="B599" s="4"/>
      <c r="C599" s="4"/>
    </row>
    <row r="600" spans="1:71">
      <c r="A600" s="4"/>
      <c r="B600" s="4"/>
      <c r="C600" s="4"/>
    </row>
    <row r="601" spans="1:71">
      <c r="A601" s="4"/>
      <c r="B601" s="4"/>
      <c r="C601" s="4"/>
    </row>
    <row r="602" spans="1:71">
      <c r="A602" s="4"/>
      <c r="B602" s="4"/>
      <c r="C602" s="4"/>
    </row>
    <row r="603" spans="1:71">
      <c r="A603" s="4"/>
      <c r="B603" s="4"/>
      <c r="C603" s="4"/>
    </row>
    <row r="604" spans="1:71">
      <c r="A604" s="4"/>
      <c r="B604" s="4"/>
      <c r="C604" s="4"/>
    </row>
    <row r="605" spans="1:71">
      <c r="A605" s="4"/>
      <c r="B605" s="4"/>
      <c r="C605" s="4"/>
    </row>
    <row r="606" spans="1:71">
      <c r="A606" s="4"/>
      <c r="B606" s="4"/>
      <c r="C606" s="4"/>
    </row>
    <row r="607" spans="1:71">
      <c r="A607" s="4"/>
      <c r="B607" s="4"/>
      <c r="C607" s="4"/>
    </row>
  </sheetData>
  <sheetProtection algorithmName="SHA-512" hashValue="0SwrTgU1LH9bwGa7U8hFZjscreTRpdRIjNDuHmu+abocMmPhC34KqrK0e8sAE5A8/bdPFjk+FL6YJUsfbaSU/g==" saltValue="MazEfCLtBwJ71La7FHVirw==" spinCount="100000" sheet="1" objects="1" scenarios="1" selectLockedCells="1"/>
  <mergeCells count="68">
    <mergeCell ref="D58:G58"/>
    <mergeCell ref="H58:K58"/>
    <mergeCell ref="L58:M58"/>
    <mergeCell ref="D69:G69"/>
    <mergeCell ref="H69:K69"/>
    <mergeCell ref="L69:M69"/>
    <mergeCell ref="D56:G56"/>
    <mergeCell ref="H56:K56"/>
    <mergeCell ref="L56:M56"/>
    <mergeCell ref="D57:G57"/>
    <mergeCell ref="H57:K57"/>
    <mergeCell ref="L57:M57"/>
    <mergeCell ref="D54:G54"/>
    <mergeCell ref="H54:K54"/>
    <mergeCell ref="L54:M54"/>
    <mergeCell ref="D55:G55"/>
    <mergeCell ref="H55:K55"/>
    <mergeCell ref="L55:M55"/>
    <mergeCell ref="D52:G52"/>
    <mergeCell ref="H52:K52"/>
    <mergeCell ref="L52:M52"/>
    <mergeCell ref="D53:G53"/>
    <mergeCell ref="H53:K53"/>
    <mergeCell ref="L53:M5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B21:J21"/>
    <mergeCell ref="B23:J23"/>
    <mergeCell ref="D47:G47"/>
    <mergeCell ref="H47:K47"/>
    <mergeCell ref="L47:M47"/>
    <mergeCell ref="B27:J27"/>
    <mergeCell ref="A40:L40"/>
    <mergeCell ref="A42:C42"/>
    <mergeCell ref="A43:B43"/>
    <mergeCell ref="D43:G43"/>
    <mergeCell ref="I43:M43"/>
    <mergeCell ref="A44:A45"/>
    <mergeCell ref="B44:B45"/>
    <mergeCell ref="C44:C45"/>
    <mergeCell ref="D46:G46"/>
    <mergeCell ref="I46:M46"/>
    <mergeCell ref="A61:A63"/>
    <mergeCell ref="A64:A66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honeticPr fontId="6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9A87-92F4-4C21-BC26-2A1E6802019C}">
  <dimension ref="A1:BS602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409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C51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12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4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6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SUM(L32:L34)</f>
        <v>0</v>
      </c>
      <c r="M29" s="49">
        <f>SUM(M30:M34)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392</v>
      </c>
      <c r="C30" s="35" t="s">
        <v>66</v>
      </c>
      <c r="D30" s="36">
        <f>D31</f>
        <v>400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400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400</v>
      </c>
      <c r="E32" s="81"/>
      <c r="F32" s="81"/>
      <c r="G32" s="81"/>
      <c r="H32" s="32">
        <f t="shared" ref="H32:H34" si="6">SUM(E32:G32)</f>
        <v>0</v>
      </c>
      <c r="I32" s="31">
        <f t="shared" ref="I32:I34" si="7">D32*E32</f>
        <v>0</v>
      </c>
      <c r="J32" s="31">
        <f t="shared" ref="J32:J34" si="8">D32*F32</f>
        <v>0</v>
      </c>
      <c r="K32" s="31">
        <f t="shared" ref="K32:K34" si="9">D32*G32</f>
        <v>0</v>
      </c>
      <c r="L32" s="32">
        <f t="shared" ref="L32:L34" si="10">SUM(I32:K32)</f>
        <v>0</v>
      </c>
      <c r="M32" s="32">
        <f t="shared" ref="M32:M34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3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23">
      <c r="A34" s="40" t="s">
        <v>83</v>
      </c>
      <c r="B34" s="34" t="s">
        <v>449</v>
      </c>
      <c r="C34" s="35" t="s">
        <v>67</v>
      </c>
      <c r="D34" s="36">
        <v>30</v>
      </c>
      <c r="E34" s="81"/>
      <c r="F34" s="81"/>
      <c r="G34" s="81"/>
      <c r="H34" s="32">
        <f t="shared" si="6"/>
        <v>0</v>
      </c>
      <c r="I34" s="31">
        <f t="shared" si="7"/>
        <v>0</v>
      </c>
      <c r="J34" s="31">
        <f t="shared" si="8"/>
        <v>0</v>
      </c>
      <c r="K34" s="31">
        <f t="shared" si="9"/>
        <v>0</v>
      </c>
      <c r="L34" s="32">
        <f t="shared" si="10"/>
        <v>0</v>
      </c>
      <c r="M34" s="32">
        <f t="shared" si="11"/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s="4" customFormat="1">
      <c r="A35" s="146"/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8"/>
      <c r="M35" s="50">
        <f>M13+M15+M17+M19+M21+M23+M25+M29</f>
        <v>0</v>
      </c>
    </row>
    <row r="36" spans="1:71" s="4" customFormat="1">
      <c r="A36" s="1"/>
      <c r="B36" s="51" t="s">
        <v>12</v>
      </c>
      <c r="C36" s="52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64" t="s">
        <v>73</v>
      </c>
      <c r="B37" s="164"/>
      <c r="C37" s="164"/>
      <c r="D37" s="22"/>
      <c r="E37" s="22"/>
      <c r="F37" s="22"/>
      <c r="G37" s="22"/>
      <c r="H37" s="23"/>
      <c r="I37" s="53"/>
      <c r="J37" s="53"/>
      <c r="K37" s="53"/>
      <c r="L37" s="23"/>
      <c r="M37" s="23"/>
    </row>
    <row r="38" spans="1:71" s="4" customFormat="1">
      <c r="A38" s="140"/>
      <c r="B38" s="140"/>
      <c r="C38" s="86"/>
      <c r="D38" s="140"/>
      <c r="E38" s="140"/>
      <c r="F38" s="140"/>
      <c r="G38" s="140"/>
      <c r="H38" s="87"/>
      <c r="I38" s="141"/>
      <c r="J38" s="141"/>
      <c r="K38" s="141"/>
      <c r="L38" s="141"/>
      <c r="M38" s="141"/>
    </row>
    <row r="39" spans="1:71" s="4" customFormat="1">
      <c r="A39" s="142" t="s">
        <v>0</v>
      </c>
      <c r="B39" s="142" t="s">
        <v>33</v>
      </c>
      <c r="C39" s="142" t="s">
        <v>34</v>
      </c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142"/>
      <c r="B40" s="142"/>
      <c r="C40" s="142"/>
      <c r="D40" s="85"/>
      <c r="E40" s="85"/>
      <c r="F40" s="85"/>
      <c r="G40" s="85"/>
      <c r="H40" s="87"/>
      <c r="I40" s="88"/>
      <c r="J40" s="88"/>
      <c r="K40" s="88"/>
      <c r="L40" s="88"/>
      <c r="M40" s="88"/>
    </row>
    <row r="41" spans="1:71" s="4" customFormat="1">
      <c r="A41" s="8">
        <v>1</v>
      </c>
      <c r="B41" s="9" t="s">
        <v>70</v>
      </c>
      <c r="C41" s="3"/>
      <c r="D41" s="131" t="s">
        <v>25</v>
      </c>
      <c r="E41" s="131"/>
      <c r="F41" s="131"/>
      <c r="G41" s="131"/>
      <c r="H41" s="87"/>
      <c r="I41" s="141"/>
      <c r="J41" s="141"/>
      <c r="K41" s="141"/>
      <c r="L41" s="141"/>
      <c r="M41" s="141"/>
    </row>
    <row r="42" spans="1:71" s="4" customFormat="1">
      <c r="A42" s="6">
        <v>2</v>
      </c>
      <c r="B42" s="7" t="s">
        <v>35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3</v>
      </c>
      <c r="B43" s="7" t="s">
        <v>36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4</v>
      </c>
      <c r="B44" s="7" t="s">
        <v>71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5</v>
      </c>
      <c r="B45" s="7" t="s">
        <v>37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6">
        <v>6</v>
      </c>
      <c r="B46" s="7" t="s">
        <v>72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23</v>
      </c>
      <c r="B47" s="9" t="s">
        <v>38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24</v>
      </c>
      <c r="B48" s="9" t="s">
        <v>39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31</v>
      </c>
      <c r="B49" s="9" t="s">
        <v>40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>
      <c r="A50" s="8" t="s">
        <v>32</v>
      </c>
      <c r="B50" s="9" t="s">
        <v>41</v>
      </c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58.5" customHeight="1">
      <c r="A51" s="10" t="s">
        <v>68</v>
      </c>
      <c r="B51" s="3"/>
      <c r="C51" s="3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 ht="23">
      <c r="A52" s="85" t="s">
        <v>69</v>
      </c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>
      <c r="A53" s="85"/>
      <c r="B53" s="85"/>
      <c r="C53" s="86"/>
      <c r="D53" s="131"/>
      <c r="E53" s="131"/>
      <c r="F53" s="131"/>
      <c r="G53" s="131"/>
      <c r="H53" s="131"/>
      <c r="I53" s="131"/>
      <c r="J53" s="131"/>
      <c r="K53" s="131"/>
      <c r="L53" s="131"/>
      <c r="M53" s="131"/>
    </row>
    <row r="54" spans="1:13" s="4" customFormat="1" ht="15" thickBot="1">
      <c r="A54" s="113" t="s">
        <v>136</v>
      </c>
      <c r="B54" s="85"/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14" t="s">
        <v>137</v>
      </c>
      <c r="B55" s="115" t="s">
        <v>138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2" t="s">
        <v>139</v>
      </c>
      <c r="B56" s="116" t="s">
        <v>140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3"/>
      <c r="B57" s="116" t="s">
        <v>141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4"/>
      <c r="B58" s="116" t="s">
        <v>142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2" t="s">
        <v>143</v>
      </c>
      <c r="B59" s="116" t="s">
        <v>144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3"/>
      <c r="B60" s="116" t="s">
        <v>145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34"/>
      <c r="B61" s="116" t="s">
        <v>146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28.5" thickBot="1">
      <c r="A62" s="117" t="s">
        <v>147</v>
      </c>
      <c r="B62" s="116" t="s">
        <v>148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 ht="15" thickBot="1">
      <c r="A63" s="117" t="s">
        <v>149</v>
      </c>
      <c r="B63" s="116" t="s">
        <v>150</v>
      </c>
      <c r="C63" s="86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s="4" customFormat="1">
      <c r="A64" s="89"/>
      <c r="B64" s="90"/>
      <c r="C64" s="91"/>
      <c r="D64" s="131"/>
      <c r="E64" s="131"/>
      <c r="F64" s="131"/>
      <c r="G64" s="131"/>
      <c r="H64" s="131"/>
      <c r="I64" s="131"/>
      <c r="J64" s="131"/>
      <c r="K64" s="131"/>
      <c r="L64" s="131"/>
      <c r="M64" s="131"/>
    </row>
    <row r="65" spans="1:7" s="4" customFormat="1">
      <c r="A65" s="2"/>
      <c r="B65" s="54" t="s">
        <v>12</v>
      </c>
      <c r="C65" s="55"/>
      <c r="E65" s="77"/>
      <c r="F65" s="77"/>
      <c r="G65" s="77"/>
    </row>
    <row r="66" spans="1:7" s="4" customFormat="1">
      <c r="E66" s="77"/>
      <c r="F66" s="77"/>
      <c r="G66" s="77"/>
    </row>
    <row r="67" spans="1:7" s="4" customFormat="1">
      <c r="E67" s="77"/>
      <c r="F67" s="77"/>
      <c r="G67" s="77"/>
    </row>
    <row r="68" spans="1:7" s="4" customFormat="1">
      <c r="E68" s="77"/>
      <c r="F68" s="77"/>
      <c r="G68" s="77"/>
    </row>
    <row r="69" spans="1:7" s="4" customFormat="1">
      <c r="E69" s="77"/>
      <c r="F69" s="77"/>
      <c r="G69" s="77"/>
    </row>
    <row r="70" spans="1:7" s="4" customFormat="1">
      <c r="E70" s="77"/>
      <c r="F70" s="77"/>
      <c r="G70" s="77"/>
    </row>
    <row r="71" spans="1:7" s="4" customFormat="1">
      <c r="E71" s="77"/>
      <c r="F71" s="77"/>
      <c r="G71" s="77"/>
    </row>
    <row r="72" spans="1:7" s="4" customFormat="1">
      <c r="E72" s="77"/>
      <c r="F72" s="77"/>
      <c r="G72" s="77"/>
    </row>
    <row r="73" spans="1:7" s="4" customFormat="1">
      <c r="E73" s="77"/>
      <c r="F73" s="77"/>
      <c r="G73" s="77"/>
    </row>
    <row r="74" spans="1:7" s="4" customFormat="1">
      <c r="E74" s="77"/>
      <c r="F74" s="77"/>
      <c r="G74" s="77"/>
    </row>
    <row r="75" spans="1:7" s="4" customFormat="1">
      <c r="E75" s="77"/>
      <c r="F75" s="77"/>
      <c r="G75" s="77"/>
    </row>
    <row r="76" spans="1:7" s="4" customFormat="1">
      <c r="E76" s="77"/>
      <c r="F76" s="77"/>
      <c r="G76" s="77"/>
    </row>
    <row r="77" spans="1:7" s="4" customFormat="1">
      <c r="E77" s="77"/>
      <c r="F77" s="77"/>
      <c r="G77" s="77"/>
    </row>
    <row r="78" spans="1:7" s="4" customFormat="1">
      <c r="E78" s="77"/>
      <c r="F78" s="77"/>
      <c r="G78" s="77"/>
    </row>
    <row r="79" spans="1:7" s="4" customFormat="1">
      <c r="E79" s="77"/>
      <c r="F79" s="77"/>
      <c r="G79" s="77"/>
    </row>
    <row r="80" spans="1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 s="4" customFormat="1">
      <c r="E571" s="77"/>
      <c r="F571" s="77"/>
      <c r="G571" s="77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</row>
    <row r="589" spans="1:71">
      <c r="A589" s="4"/>
      <c r="B589" s="4"/>
      <c r="C589" s="4"/>
      <c r="D589" s="4"/>
      <c r="E589" s="77"/>
      <c r="F589" s="77"/>
      <c r="G589" s="77"/>
      <c r="H589" s="4"/>
      <c r="I589" s="4"/>
      <c r="J589" s="4"/>
      <c r="K589" s="4"/>
      <c r="L589" s="4"/>
      <c r="M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</sheetData>
  <sheetProtection algorithmName="SHA-512" hashValue="vZgkhG03PYBujThW88j4sJ7rxWqClY7QBfYg7o32Tw1sAzZ2ZUKU9ynwbqN0UB0eYE8f4ABZKbh15CaJlQJ+jQ==" saltValue="6k+XXPLR8PbUoC9zL6Ty4Q==" spinCount="100000" sheet="1" objects="1" scenarios="1" selectLockedCells="1"/>
  <mergeCells count="68">
    <mergeCell ref="D53:G53"/>
    <mergeCell ref="H53:K53"/>
    <mergeCell ref="L53:M53"/>
    <mergeCell ref="D64:G64"/>
    <mergeCell ref="H64:K64"/>
    <mergeCell ref="L64:M64"/>
    <mergeCell ref="D51:G51"/>
    <mergeCell ref="H51:K51"/>
    <mergeCell ref="L51:M51"/>
    <mergeCell ref="D52:G52"/>
    <mergeCell ref="H52:K52"/>
    <mergeCell ref="L52:M52"/>
    <mergeCell ref="D49:G49"/>
    <mergeCell ref="H49:K49"/>
    <mergeCell ref="L49:M49"/>
    <mergeCell ref="D50:G50"/>
    <mergeCell ref="H50:K50"/>
    <mergeCell ref="L50:M50"/>
    <mergeCell ref="D47:G47"/>
    <mergeCell ref="H47:K47"/>
    <mergeCell ref="L47:M47"/>
    <mergeCell ref="D48:G48"/>
    <mergeCell ref="H48:K48"/>
    <mergeCell ref="L48:M48"/>
    <mergeCell ref="D45:G45"/>
    <mergeCell ref="H45:K45"/>
    <mergeCell ref="L45:M45"/>
    <mergeCell ref="D46:G46"/>
    <mergeCell ref="H46:K46"/>
    <mergeCell ref="L46:M46"/>
    <mergeCell ref="D43:G43"/>
    <mergeCell ref="H43:K43"/>
    <mergeCell ref="L43:M43"/>
    <mergeCell ref="D44:G44"/>
    <mergeCell ref="H44:K44"/>
    <mergeCell ref="L44:M44"/>
    <mergeCell ref="B21:J21"/>
    <mergeCell ref="B23:J23"/>
    <mergeCell ref="D42:G42"/>
    <mergeCell ref="H42:K42"/>
    <mergeCell ref="L42:M42"/>
    <mergeCell ref="B27:J27"/>
    <mergeCell ref="A35:L35"/>
    <mergeCell ref="A37:C37"/>
    <mergeCell ref="A38:B38"/>
    <mergeCell ref="D38:G38"/>
    <mergeCell ref="I38:M38"/>
    <mergeCell ref="A39:A40"/>
    <mergeCell ref="B39:B40"/>
    <mergeCell ref="C39:C40"/>
    <mergeCell ref="D41:G41"/>
    <mergeCell ref="I41:M41"/>
    <mergeCell ref="A56:A58"/>
    <mergeCell ref="A59:A61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5B8F-B7D8-436D-865F-0BEABF487FCA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180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180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180</v>
      </c>
      <c r="E32" s="81"/>
      <c r="F32" s="81"/>
      <c r="G32" s="81"/>
      <c r="H32" s="32">
        <f t="shared" ref="H32:H33" si="6">SUM(E32:G32)</f>
        <v>0</v>
      </c>
      <c r="I32" s="31">
        <f t="shared" ref="I32:I33" si="7">D32*E32</f>
        <v>0</v>
      </c>
      <c r="J32" s="31">
        <f t="shared" ref="J32:J33" si="8">D32*F32</f>
        <v>0</v>
      </c>
      <c r="K32" s="31">
        <f t="shared" ref="K32:K33" si="9">D32*G32</f>
        <v>0</v>
      </c>
      <c r="L32" s="32">
        <f t="shared" ref="L32:L33" si="10">SUM(I32:K32)</f>
        <v>0</v>
      </c>
      <c r="M32" s="32">
        <f t="shared" ref="M32:M33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rhuq6C62BQHhgdFak1UUpWZFMcl8Svvkhw55/6F+gSn92jMb4yWmIrOUERP0hvoBenJCE+gPqbz1RFZKfaNSnw==" saltValue="Xj6det5gkqtJNKupcBSEf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C652-83F1-4890-9185-4C357781C3EB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411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100</v>
      </c>
      <c r="E32" s="81"/>
      <c r="F32" s="81"/>
      <c r="G32" s="81"/>
      <c r="H32" s="32">
        <f t="shared" ref="H32:H33" si="6">SUM(E32:G32)</f>
        <v>0</v>
      </c>
      <c r="I32" s="31">
        <f t="shared" ref="I32:I33" si="7">D32*E32</f>
        <v>0</v>
      </c>
      <c r="J32" s="31">
        <f t="shared" ref="J32:J33" si="8">D32*F32</f>
        <v>0</v>
      </c>
      <c r="K32" s="31">
        <f t="shared" ref="K32:K33" si="9">D32*G32</f>
        <v>0</v>
      </c>
      <c r="L32" s="32">
        <f t="shared" ref="L32:L33" si="10">SUM(I32:K32)</f>
        <v>0</v>
      </c>
      <c r="M32" s="32">
        <f t="shared" ref="M32:M33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KcfeLlTWoCfteyxhwnzw5LDZ0GVWquewjdCA9igHR4/y2VIdfHJxAfaAc7/UcJpdGrbKxVtXeTJ4pbLzrF+E4w==" saltValue="6j8FphSGXcWH6RV8KiMb7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EF9A-8D51-4AEA-9DD9-9E5646B8F4A4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50</v>
      </c>
      <c r="E32" s="81"/>
      <c r="F32" s="81"/>
      <c r="G32" s="81"/>
      <c r="H32" s="32">
        <f t="shared" ref="H32:H33" si="6">SUM(E32:G32)</f>
        <v>0</v>
      </c>
      <c r="I32" s="31">
        <f t="shared" ref="I32:I33" si="7">D32*E32</f>
        <v>0</v>
      </c>
      <c r="J32" s="31">
        <f t="shared" ref="J32:J33" si="8">D32*F32</f>
        <v>0</v>
      </c>
      <c r="K32" s="31">
        <f t="shared" ref="K32:K33" si="9">D32*G32</f>
        <v>0</v>
      </c>
      <c r="L32" s="32">
        <f t="shared" ref="L32:L33" si="10">SUM(I32:K32)</f>
        <v>0</v>
      </c>
      <c r="M32" s="32">
        <f t="shared" ref="M32:M33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1JIV6JVuy6p7FN0sOErEH+gGOAZ1nFdixvhgyTbzk4UkWPEwG7EwADLdRNzX6a5Eu884ar1QPF0MulhsNQdNWA==" saltValue="dvVm0t9BmnnEIMoQbw6t/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26AA-0F50-4ED0-B5E1-E127EC5224DA}">
  <dimension ref="A1:BS601"/>
  <sheetViews>
    <sheetView zoomScale="80" zoomScaleNormal="80" workbookViewId="0">
      <selection activeCell="E14" sqref="E14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413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130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130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130</v>
      </c>
      <c r="E32" s="81"/>
      <c r="F32" s="81"/>
      <c r="G32" s="81"/>
      <c r="H32" s="32">
        <f t="shared" ref="H32:H33" si="6">SUM(E32:G32)</f>
        <v>0</v>
      </c>
      <c r="I32" s="31">
        <f t="shared" ref="I32:I33" si="7">D32*E32</f>
        <v>0</v>
      </c>
      <c r="J32" s="31">
        <f t="shared" ref="J32:J33" si="8">D32*F32</f>
        <v>0</v>
      </c>
      <c r="K32" s="31">
        <f t="shared" ref="K32:K33" si="9">D32*G32</f>
        <v>0</v>
      </c>
      <c r="L32" s="32">
        <f t="shared" ref="L32:L33" si="10">SUM(I32:K32)</f>
        <v>0</v>
      </c>
      <c r="M32" s="32">
        <f t="shared" ref="M32:M33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FqmjU1x/HZvmg7YSjljNNgvvA6/vu4wyh+v20742fhMgr8h78Mw24ayy4tW40n+jwmRzSEVZk9/PnT5U6OTsYQ==" saltValue="i9FkJJb89N4nXQ4JezZp9Q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E6B57-34AE-419F-8CB9-CAB3FA0E3FFC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120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414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130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130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130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mkjErN0IKMQMYJzWQH3BnPVtrIhsH7Z3QVN9OVp4C8mxBg6XuQj2pijTOMOvOOoDeoyd/uCMAlx5UUXyz/y+NQ==" saltValue="i40UaJlUU7+HgCgl/Ssav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3A9AB-FB9E-456B-A9AE-182A74019F87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119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130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130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130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l8tBGKs1oVGsYkfYj4h/1wAMSZw2xhkaoyYnQPXQxn7GBgTnYkDjMEdK4hPL/rq1A0pDLJIjerJDcoCBBFUvjQ==" saltValue="S0IsfG7pnQTwLrYPjf8zfw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3034C-8710-4975-99DD-A034FCCF71E5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416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230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230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230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S3BzWSScUKb0sCVmEJdwNvTmZWmulB6rZXrwdipTCsFXNHEJfljxhbDOr/BqEFxAl62bDUYHhDNuh8f/B07eFA==" saltValue="F1NdOqNWN0VD+4ClXE+3T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62EAD-0842-43BE-ACF1-78729FBD75B3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59" t="s">
        <v>57</v>
      </c>
      <c r="C17" s="159"/>
      <c r="D17" s="159"/>
      <c r="E17" s="159"/>
      <c r="F17" s="159"/>
      <c r="G17" s="159"/>
      <c r="H17" s="159"/>
      <c r="I17" s="159"/>
      <c r="J17" s="160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200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200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200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U18JBBYX5U+iSt2dd9+eylaZ4P6gsoC5axTQls+84qHpP/AtnbiF0yM4MBHeTGHXC/4mL4ZC1DRdK1HxAGiNYw==" saltValue="tE2qdMl59611Zq8kiQE2E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ED8C-873B-46DF-A58D-10EBC00E7EE8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418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10" t="s">
        <v>56</v>
      </c>
      <c r="C15" s="111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130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130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130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KIBPqAfzNqxeb5BvFemWnZ8TG83S4Q7dwV0tasE7IDgJTWU//j0k/Vmt9NUkyb528nOyjiW7prm8vNk1mLiW2w==" saltValue="3UD1V397wBNrFQn9OvMxsQ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772F2-C93E-4936-84D1-565A5BA13490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419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200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200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200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dduw6tT0AUypQOMGLnq04l1H6jHymQgqZrqLdYE1LJk0nG9LCSkufWjJhl+w1WP0+vH4IJgyf+CNuiIGFHmIHw==" saltValue="zbwvZZXP4ey3snUONAmRIw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DADC5-0BC8-477C-A9D5-3DD44E852CA4}">
  <dimension ref="A1:BS584"/>
  <sheetViews>
    <sheetView zoomScale="80" zoomScaleNormal="80" workbookViewId="0">
      <selection activeCell="E30" sqref="E30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C65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SUM(L32:L48)</f>
        <v>0</v>
      </c>
      <c r="M29" s="49">
        <f>SUM(M30:M48)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213.75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v>213.75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200</v>
      </c>
      <c r="E32" s="81"/>
      <c r="F32" s="81"/>
      <c r="G32" s="81"/>
      <c r="H32" s="32">
        <f t="shared" ref="H32:H45" si="6">SUM(E32:G32)</f>
        <v>0</v>
      </c>
      <c r="I32" s="31">
        <f t="shared" ref="I32:I45" si="7">D32*E32</f>
        <v>0</v>
      </c>
      <c r="J32" s="31">
        <f t="shared" ref="J32:J45" si="8">D32*F32</f>
        <v>0</v>
      </c>
      <c r="K32" s="31">
        <f t="shared" ref="K32:K45" si="9">D32*G32</f>
        <v>0</v>
      </c>
      <c r="L32" s="32">
        <f t="shared" ref="L32:L45" si="10">SUM(I32:K32)</f>
        <v>0</v>
      </c>
      <c r="M32" s="32">
        <f t="shared" ref="M32:M45" si="11"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463</v>
      </c>
      <c r="C33" s="35" t="s">
        <v>66</v>
      </c>
      <c r="D33" s="36">
        <v>1</v>
      </c>
      <c r="E33" s="81"/>
      <c r="F33" s="81"/>
      <c r="G33" s="81"/>
      <c r="H33" s="32">
        <f t="shared" si="6"/>
        <v>0</v>
      </c>
      <c r="I33" s="31">
        <f t="shared" si="7"/>
        <v>0</v>
      </c>
      <c r="J33" s="31">
        <f t="shared" si="8"/>
        <v>0</v>
      </c>
      <c r="K33" s="31">
        <f t="shared" si="9"/>
        <v>0</v>
      </c>
      <c r="L33" s="32">
        <f t="shared" si="10"/>
        <v>0</v>
      </c>
      <c r="M33" s="32">
        <f t="shared" si="11"/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ht="34.5">
      <c r="A34" s="40" t="s">
        <v>83</v>
      </c>
      <c r="B34" s="34" t="s">
        <v>464</v>
      </c>
      <c r="C34" s="35" t="s">
        <v>398</v>
      </c>
      <c r="D34" s="36">
        <v>1</v>
      </c>
      <c r="E34" s="81"/>
      <c r="F34" s="81"/>
      <c r="G34" s="81"/>
      <c r="H34" s="32">
        <f t="shared" si="6"/>
        <v>0</v>
      </c>
      <c r="I34" s="31">
        <f t="shared" si="7"/>
        <v>0</v>
      </c>
      <c r="J34" s="31">
        <f t="shared" si="8"/>
        <v>0</v>
      </c>
      <c r="K34" s="31">
        <f t="shared" si="9"/>
        <v>0</v>
      </c>
      <c r="L34" s="32">
        <f t="shared" si="10"/>
        <v>0</v>
      </c>
      <c r="M34" s="32">
        <f t="shared" si="11"/>
        <v>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34.5">
      <c r="A35" s="40" t="s">
        <v>84</v>
      </c>
      <c r="B35" s="34" t="s">
        <v>465</v>
      </c>
      <c r="C35" s="35" t="s">
        <v>66</v>
      </c>
      <c r="D35" s="36">
        <v>1</v>
      </c>
      <c r="E35" s="81"/>
      <c r="F35" s="81"/>
      <c r="G35" s="81"/>
      <c r="H35" s="32">
        <f t="shared" si="6"/>
        <v>0</v>
      </c>
      <c r="I35" s="31">
        <f t="shared" si="7"/>
        <v>0</v>
      </c>
      <c r="J35" s="31">
        <f t="shared" si="8"/>
        <v>0</v>
      </c>
      <c r="K35" s="31">
        <f t="shared" si="9"/>
        <v>0</v>
      </c>
      <c r="L35" s="32">
        <f t="shared" si="10"/>
        <v>0</v>
      </c>
      <c r="M35" s="32">
        <f t="shared" si="11"/>
        <v>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ht="23">
      <c r="A36" s="40" t="s">
        <v>85</v>
      </c>
      <c r="B36" s="34" t="s">
        <v>466</v>
      </c>
      <c r="C36" s="35" t="s">
        <v>66</v>
      </c>
      <c r="D36" s="36">
        <v>2.75</v>
      </c>
      <c r="E36" s="81"/>
      <c r="F36" s="81"/>
      <c r="G36" s="81"/>
      <c r="H36" s="32">
        <f t="shared" si="6"/>
        <v>0</v>
      </c>
      <c r="I36" s="31">
        <f t="shared" si="7"/>
        <v>0</v>
      </c>
      <c r="J36" s="31">
        <f t="shared" si="8"/>
        <v>0</v>
      </c>
      <c r="K36" s="31">
        <f t="shared" si="9"/>
        <v>0</v>
      </c>
      <c r="L36" s="32">
        <f t="shared" si="10"/>
        <v>0</v>
      </c>
      <c r="M36" s="32">
        <f t="shared" si="11"/>
        <v>0</v>
      </c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 ht="34.5">
      <c r="A37" s="40" t="s">
        <v>86</v>
      </c>
      <c r="B37" s="34" t="s">
        <v>467</v>
      </c>
      <c r="C37" s="35" t="s">
        <v>66</v>
      </c>
      <c r="D37" s="36">
        <v>13.75</v>
      </c>
      <c r="E37" s="81"/>
      <c r="F37" s="81"/>
      <c r="G37" s="81"/>
      <c r="H37" s="32">
        <f t="shared" si="6"/>
        <v>0</v>
      </c>
      <c r="I37" s="31">
        <f t="shared" si="7"/>
        <v>0</v>
      </c>
      <c r="J37" s="31">
        <f t="shared" si="8"/>
        <v>0</v>
      </c>
      <c r="K37" s="31">
        <f t="shared" si="9"/>
        <v>0</v>
      </c>
      <c r="L37" s="32">
        <f t="shared" si="10"/>
        <v>0</v>
      </c>
      <c r="M37" s="32">
        <f t="shared" si="11"/>
        <v>0</v>
      </c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 ht="23">
      <c r="A38" s="40" t="s">
        <v>87</v>
      </c>
      <c r="B38" s="34" t="s">
        <v>468</v>
      </c>
      <c r="C38" s="35" t="s">
        <v>66</v>
      </c>
      <c r="D38" s="36">
        <v>13.75</v>
      </c>
      <c r="E38" s="81"/>
      <c r="F38" s="81"/>
      <c r="G38" s="81"/>
      <c r="H38" s="32">
        <f t="shared" si="6"/>
        <v>0</v>
      </c>
      <c r="I38" s="31">
        <f t="shared" si="7"/>
        <v>0</v>
      </c>
      <c r="J38" s="31">
        <f t="shared" si="8"/>
        <v>0</v>
      </c>
      <c r="K38" s="31">
        <f t="shared" si="9"/>
        <v>0</v>
      </c>
      <c r="L38" s="32">
        <f t="shared" si="10"/>
        <v>0</v>
      </c>
      <c r="M38" s="32">
        <f t="shared" si="11"/>
        <v>0</v>
      </c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 ht="23">
      <c r="A39" s="40" t="s">
        <v>88</v>
      </c>
      <c r="B39" s="34" t="s">
        <v>469</v>
      </c>
      <c r="C39" s="35" t="s">
        <v>66</v>
      </c>
      <c r="D39" s="36">
        <v>103.6</v>
      </c>
      <c r="E39" s="81"/>
      <c r="F39" s="81"/>
      <c r="G39" s="81"/>
      <c r="H39" s="32">
        <f t="shared" si="6"/>
        <v>0</v>
      </c>
      <c r="I39" s="31">
        <f t="shared" si="7"/>
        <v>0</v>
      </c>
      <c r="J39" s="31">
        <f t="shared" si="8"/>
        <v>0</v>
      </c>
      <c r="K39" s="31">
        <f t="shared" si="9"/>
        <v>0</v>
      </c>
      <c r="L39" s="32">
        <f t="shared" si="10"/>
        <v>0</v>
      </c>
      <c r="M39" s="32">
        <f t="shared" si="11"/>
        <v>0</v>
      </c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</row>
    <row r="40" spans="1:71" ht="23">
      <c r="A40" s="40" t="s">
        <v>89</v>
      </c>
      <c r="B40" s="34" t="s">
        <v>470</v>
      </c>
      <c r="C40" s="35" t="s">
        <v>66</v>
      </c>
      <c r="D40" s="36">
        <v>103.6</v>
      </c>
      <c r="E40" s="81"/>
      <c r="F40" s="81"/>
      <c r="G40" s="81"/>
      <c r="H40" s="32">
        <f t="shared" si="6"/>
        <v>0</v>
      </c>
      <c r="I40" s="31">
        <f t="shared" si="7"/>
        <v>0</v>
      </c>
      <c r="J40" s="31">
        <f t="shared" si="8"/>
        <v>0</v>
      </c>
      <c r="K40" s="31">
        <f t="shared" si="9"/>
        <v>0</v>
      </c>
      <c r="L40" s="32">
        <f t="shared" si="10"/>
        <v>0</v>
      </c>
      <c r="M40" s="32">
        <f t="shared" si="11"/>
        <v>0</v>
      </c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</row>
    <row r="41" spans="1:71" ht="23">
      <c r="A41" s="40" t="s">
        <v>90</v>
      </c>
      <c r="B41" s="34" t="s">
        <v>471</v>
      </c>
      <c r="C41" s="35" t="s">
        <v>396</v>
      </c>
      <c r="D41" s="36">
        <v>12.11</v>
      </c>
      <c r="E41" s="81"/>
      <c r="F41" s="81"/>
      <c r="G41" s="81"/>
      <c r="H41" s="32">
        <f t="shared" si="6"/>
        <v>0</v>
      </c>
      <c r="I41" s="31">
        <f t="shared" si="7"/>
        <v>0</v>
      </c>
      <c r="J41" s="31">
        <f t="shared" si="8"/>
        <v>0</v>
      </c>
      <c r="K41" s="31">
        <f t="shared" si="9"/>
        <v>0</v>
      </c>
      <c r="L41" s="32">
        <f t="shared" si="10"/>
        <v>0</v>
      </c>
      <c r="M41" s="32">
        <f t="shared" si="11"/>
        <v>0</v>
      </c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 ht="23">
      <c r="A42" s="40" t="s">
        <v>91</v>
      </c>
      <c r="B42" s="34" t="s">
        <v>472</v>
      </c>
      <c r="C42" s="35" t="s">
        <v>397</v>
      </c>
      <c r="D42" s="36">
        <v>3.5999999999999997E-2</v>
      </c>
      <c r="E42" s="81"/>
      <c r="F42" s="81"/>
      <c r="G42" s="81"/>
      <c r="H42" s="32">
        <f t="shared" si="6"/>
        <v>0</v>
      </c>
      <c r="I42" s="31">
        <f t="shared" si="7"/>
        <v>0</v>
      </c>
      <c r="J42" s="31">
        <f t="shared" si="8"/>
        <v>0</v>
      </c>
      <c r="K42" s="31">
        <f t="shared" si="9"/>
        <v>0</v>
      </c>
      <c r="L42" s="32">
        <f t="shared" si="10"/>
        <v>0</v>
      </c>
      <c r="M42" s="32">
        <f t="shared" si="11"/>
        <v>0</v>
      </c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</row>
    <row r="43" spans="1:71">
      <c r="A43" s="40" t="s">
        <v>92</v>
      </c>
      <c r="B43" s="34" t="s">
        <v>473</v>
      </c>
      <c r="C43" s="35" t="s">
        <v>395</v>
      </c>
      <c r="D43" s="36">
        <v>13</v>
      </c>
      <c r="E43" s="81"/>
      <c r="F43" s="81"/>
      <c r="G43" s="81"/>
      <c r="H43" s="32">
        <f t="shared" si="6"/>
        <v>0</v>
      </c>
      <c r="I43" s="31">
        <f t="shared" si="7"/>
        <v>0</v>
      </c>
      <c r="J43" s="31">
        <f t="shared" si="8"/>
        <v>0</v>
      </c>
      <c r="K43" s="31">
        <f t="shared" si="9"/>
        <v>0</v>
      </c>
      <c r="L43" s="32">
        <f t="shared" si="10"/>
        <v>0</v>
      </c>
      <c r="M43" s="32">
        <f t="shared" si="11"/>
        <v>0</v>
      </c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 ht="30" customHeight="1">
      <c r="A44" s="40" t="s">
        <v>93</v>
      </c>
      <c r="B44" s="34" t="s">
        <v>474</v>
      </c>
      <c r="C44" s="35" t="s">
        <v>395</v>
      </c>
      <c r="D44" s="36">
        <v>7</v>
      </c>
      <c r="E44" s="81"/>
      <c r="F44" s="81"/>
      <c r="G44" s="81"/>
      <c r="H44" s="32">
        <f t="shared" si="6"/>
        <v>0</v>
      </c>
      <c r="I44" s="31">
        <f t="shared" si="7"/>
        <v>0</v>
      </c>
      <c r="J44" s="31">
        <f t="shared" si="8"/>
        <v>0</v>
      </c>
      <c r="K44" s="31">
        <f t="shared" si="9"/>
        <v>0</v>
      </c>
      <c r="L44" s="32">
        <f t="shared" si="10"/>
        <v>0</v>
      </c>
      <c r="M44" s="32">
        <f t="shared" si="11"/>
        <v>0</v>
      </c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 ht="23">
      <c r="A45" s="40" t="s">
        <v>94</v>
      </c>
      <c r="B45" s="34" t="s">
        <v>436</v>
      </c>
      <c r="C45" s="35" t="s">
        <v>63</v>
      </c>
      <c r="D45" s="36">
        <v>37.409999999999997</v>
      </c>
      <c r="E45" s="81"/>
      <c r="F45" s="81"/>
      <c r="G45" s="81"/>
      <c r="H45" s="32">
        <f t="shared" si="6"/>
        <v>0</v>
      </c>
      <c r="I45" s="31">
        <f t="shared" si="7"/>
        <v>0</v>
      </c>
      <c r="J45" s="31">
        <f t="shared" si="8"/>
        <v>0</v>
      </c>
      <c r="K45" s="31">
        <f t="shared" si="9"/>
        <v>0</v>
      </c>
      <c r="L45" s="32">
        <f t="shared" si="10"/>
        <v>0</v>
      </c>
      <c r="M45" s="32">
        <f t="shared" si="11"/>
        <v>0</v>
      </c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 ht="23">
      <c r="A46" s="40" t="s">
        <v>95</v>
      </c>
      <c r="B46" s="34" t="s">
        <v>475</v>
      </c>
      <c r="C46" s="35" t="s">
        <v>63</v>
      </c>
      <c r="D46" s="36">
        <v>37.409999999999997</v>
      </c>
      <c r="E46" s="81"/>
      <c r="F46" s="81"/>
      <c r="G46" s="81"/>
      <c r="H46" s="32">
        <f t="shared" ref="H46:H47" si="12">SUM(E46:G46)</f>
        <v>0</v>
      </c>
      <c r="I46" s="31">
        <f t="shared" ref="I46:I47" si="13">D46*E46</f>
        <v>0</v>
      </c>
      <c r="J46" s="31">
        <f t="shared" ref="J46:J47" si="14">D46*F46</f>
        <v>0</v>
      </c>
      <c r="K46" s="31">
        <f t="shared" ref="K46:K47" si="15">D46*G46</f>
        <v>0</v>
      </c>
      <c r="L46" s="32">
        <f t="shared" ref="L46:L47" si="16">SUM(I46:K46)</f>
        <v>0</v>
      </c>
      <c r="M46" s="32">
        <f t="shared" ref="M46:M47" si="17">ROUND((L46*$J$8)+L46,2)</f>
        <v>0</v>
      </c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</row>
    <row r="47" spans="1:71" ht="23">
      <c r="A47" s="40" t="s">
        <v>96</v>
      </c>
      <c r="B47" s="34" t="s">
        <v>476</v>
      </c>
      <c r="C47" s="35" t="s">
        <v>66</v>
      </c>
      <c r="D47" s="36">
        <v>120.68</v>
      </c>
      <c r="E47" s="81"/>
      <c r="F47" s="81"/>
      <c r="G47" s="81"/>
      <c r="H47" s="32">
        <f t="shared" si="12"/>
        <v>0</v>
      </c>
      <c r="I47" s="31">
        <f t="shared" si="13"/>
        <v>0</v>
      </c>
      <c r="J47" s="31">
        <f t="shared" si="14"/>
        <v>0</v>
      </c>
      <c r="K47" s="31">
        <f t="shared" si="15"/>
        <v>0</v>
      </c>
      <c r="L47" s="32">
        <f t="shared" si="16"/>
        <v>0</v>
      </c>
      <c r="M47" s="32">
        <f t="shared" si="17"/>
        <v>0</v>
      </c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 ht="23">
      <c r="A48" s="40" t="s">
        <v>387</v>
      </c>
      <c r="B48" s="34" t="s">
        <v>448</v>
      </c>
      <c r="C48" s="35" t="s">
        <v>67</v>
      </c>
      <c r="D48" s="36">
        <v>1</v>
      </c>
      <c r="E48" s="81"/>
      <c r="F48" s="81"/>
      <c r="G48" s="81"/>
      <c r="H48" s="32">
        <f t="shared" ref="H48" si="18">SUM(E48:G48)</f>
        <v>0</v>
      </c>
      <c r="I48" s="31">
        <f t="shared" ref="I48" si="19">D48*E48</f>
        <v>0</v>
      </c>
      <c r="J48" s="31">
        <f t="shared" ref="J48" si="20">D48*F48</f>
        <v>0</v>
      </c>
      <c r="K48" s="31">
        <f t="shared" ref="K48" si="21">D48*G48</f>
        <v>0</v>
      </c>
      <c r="L48" s="32">
        <f t="shared" ref="L48" si="22">SUM(I48:K48)</f>
        <v>0</v>
      </c>
      <c r="M48" s="32">
        <f t="shared" ref="M48" si="23">ROUND((L48*$J$8)+L48,2)</f>
        <v>0</v>
      </c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</row>
    <row r="49" spans="1:13" s="4" customFormat="1">
      <c r="A49" s="146"/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8"/>
      <c r="M49" s="50">
        <f>M13+M15+M17+M19+M21+M23+M25+M29</f>
        <v>0</v>
      </c>
    </row>
    <row r="50" spans="1:13" s="4" customFormat="1">
      <c r="A50" s="1"/>
      <c r="B50" s="51" t="s">
        <v>12</v>
      </c>
      <c r="C50" s="52"/>
      <c r="D50" s="22"/>
      <c r="E50" s="22"/>
      <c r="F50" s="22"/>
      <c r="G50" s="22"/>
      <c r="H50" s="23"/>
      <c r="I50" s="53"/>
      <c r="J50" s="53"/>
      <c r="K50" s="53"/>
      <c r="L50" s="23"/>
      <c r="M50" s="23"/>
    </row>
    <row r="51" spans="1:13" s="4" customFormat="1">
      <c r="A51" s="164" t="s">
        <v>73</v>
      </c>
      <c r="B51" s="164"/>
      <c r="C51" s="164"/>
      <c r="D51" s="22"/>
      <c r="E51" s="22"/>
      <c r="F51" s="22"/>
      <c r="G51" s="22"/>
      <c r="H51" s="23"/>
      <c r="I51" s="53"/>
      <c r="J51" s="53"/>
      <c r="K51" s="53"/>
      <c r="L51" s="23"/>
      <c r="M51" s="23"/>
    </row>
    <row r="52" spans="1:13" s="4" customFormat="1">
      <c r="A52" s="140"/>
      <c r="B52" s="140"/>
      <c r="C52" s="86"/>
      <c r="D52" s="140"/>
      <c r="E52" s="140"/>
      <c r="F52" s="140"/>
      <c r="G52" s="140"/>
      <c r="H52" s="87"/>
      <c r="I52" s="141"/>
      <c r="J52" s="141"/>
      <c r="K52" s="141"/>
      <c r="L52" s="141"/>
      <c r="M52" s="141"/>
    </row>
    <row r="53" spans="1:13" s="4" customFormat="1">
      <c r="A53" s="142" t="s">
        <v>0</v>
      </c>
      <c r="B53" s="142" t="s">
        <v>33</v>
      </c>
      <c r="C53" s="142" t="s">
        <v>34</v>
      </c>
      <c r="D53" s="85"/>
      <c r="E53" s="85"/>
      <c r="F53" s="85"/>
      <c r="G53" s="85"/>
      <c r="H53" s="87"/>
      <c r="I53" s="88"/>
      <c r="J53" s="88"/>
      <c r="K53" s="88"/>
      <c r="L53" s="88"/>
      <c r="M53" s="88"/>
    </row>
    <row r="54" spans="1:13" s="4" customFormat="1">
      <c r="A54" s="142"/>
      <c r="B54" s="142"/>
      <c r="C54" s="142"/>
      <c r="D54" s="85"/>
      <c r="E54" s="85"/>
      <c r="F54" s="85"/>
      <c r="G54" s="85"/>
      <c r="H54" s="87"/>
      <c r="I54" s="88"/>
      <c r="J54" s="88"/>
      <c r="K54" s="88"/>
      <c r="L54" s="88"/>
      <c r="M54" s="88"/>
    </row>
    <row r="55" spans="1:13" s="4" customFormat="1">
      <c r="A55" s="8">
        <v>1</v>
      </c>
      <c r="B55" s="9" t="s">
        <v>70</v>
      </c>
      <c r="C55" s="3"/>
      <c r="D55" s="131" t="s">
        <v>25</v>
      </c>
      <c r="E55" s="131"/>
      <c r="F55" s="131"/>
      <c r="G55" s="131"/>
      <c r="H55" s="87"/>
      <c r="I55" s="141"/>
      <c r="J55" s="141"/>
      <c r="K55" s="141"/>
      <c r="L55" s="141"/>
      <c r="M55" s="141"/>
    </row>
    <row r="56" spans="1:13" s="4" customFormat="1">
      <c r="A56" s="6">
        <v>2</v>
      </c>
      <c r="B56" s="7" t="s">
        <v>35</v>
      </c>
      <c r="C56" s="3"/>
      <c r="D56" s="131"/>
      <c r="E56" s="131"/>
      <c r="F56" s="131"/>
      <c r="G56" s="131"/>
      <c r="H56" s="131"/>
      <c r="I56" s="131"/>
      <c r="J56" s="131"/>
      <c r="K56" s="131"/>
      <c r="L56" s="131"/>
      <c r="M56" s="131"/>
    </row>
    <row r="57" spans="1:13" s="4" customFormat="1">
      <c r="A57" s="6">
        <v>3</v>
      </c>
      <c r="B57" s="7" t="s">
        <v>36</v>
      </c>
      <c r="C57" s="3"/>
      <c r="D57" s="131"/>
      <c r="E57" s="131"/>
      <c r="F57" s="131"/>
      <c r="G57" s="131"/>
      <c r="H57" s="131"/>
      <c r="I57" s="131"/>
      <c r="J57" s="131"/>
      <c r="K57" s="131"/>
      <c r="L57" s="131"/>
      <c r="M57" s="131"/>
    </row>
    <row r="58" spans="1:13" s="4" customFormat="1">
      <c r="A58" s="6">
        <v>4</v>
      </c>
      <c r="B58" s="7" t="s">
        <v>71</v>
      </c>
      <c r="C58" s="3"/>
      <c r="D58" s="131"/>
      <c r="E58" s="131"/>
      <c r="F58" s="131"/>
      <c r="G58" s="131"/>
      <c r="H58" s="131"/>
      <c r="I58" s="131"/>
      <c r="J58" s="131"/>
      <c r="K58" s="131"/>
      <c r="L58" s="131"/>
      <c r="M58" s="131"/>
    </row>
    <row r="59" spans="1:13" s="4" customFormat="1">
      <c r="A59" s="6">
        <v>5</v>
      </c>
      <c r="B59" s="7" t="s">
        <v>37</v>
      </c>
      <c r="C59" s="3"/>
      <c r="D59" s="131"/>
      <c r="E59" s="131"/>
      <c r="F59" s="131"/>
      <c r="G59" s="131"/>
      <c r="H59" s="131"/>
      <c r="I59" s="131"/>
      <c r="J59" s="131"/>
      <c r="K59" s="131"/>
      <c r="L59" s="131"/>
      <c r="M59" s="131"/>
    </row>
    <row r="60" spans="1:13" s="4" customFormat="1">
      <c r="A60" s="6">
        <v>6</v>
      </c>
      <c r="B60" s="7" t="s">
        <v>72</v>
      </c>
      <c r="C60" s="3"/>
      <c r="D60" s="131"/>
      <c r="E60" s="131"/>
      <c r="F60" s="131"/>
      <c r="G60" s="131"/>
      <c r="H60" s="131"/>
      <c r="I60" s="131"/>
      <c r="J60" s="131"/>
      <c r="K60" s="131"/>
      <c r="L60" s="131"/>
      <c r="M60" s="131"/>
    </row>
    <row r="61" spans="1:13" s="4" customFormat="1">
      <c r="A61" s="8" t="s">
        <v>23</v>
      </c>
      <c r="B61" s="9" t="s">
        <v>38</v>
      </c>
      <c r="C61" s="3"/>
      <c r="D61" s="131"/>
      <c r="E61" s="131"/>
      <c r="F61" s="131"/>
      <c r="G61" s="131"/>
      <c r="H61" s="131"/>
      <c r="I61" s="131"/>
      <c r="J61" s="131"/>
      <c r="K61" s="131"/>
      <c r="L61" s="131"/>
      <c r="M61" s="131"/>
    </row>
    <row r="62" spans="1:13" s="4" customFormat="1">
      <c r="A62" s="8" t="s">
        <v>24</v>
      </c>
      <c r="B62" s="9" t="s">
        <v>39</v>
      </c>
      <c r="C62" s="3"/>
      <c r="D62" s="131"/>
      <c r="E62" s="131"/>
      <c r="F62" s="131"/>
      <c r="G62" s="131"/>
      <c r="H62" s="131"/>
      <c r="I62" s="131"/>
      <c r="J62" s="131"/>
      <c r="K62" s="131"/>
      <c r="L62" s="131"/>
      <c r="M62" s="131"/>
    </row>
    <row r="63" spans="1:13" s="4" customFormat="1">
      <c r="A63" s="8" t="s">
        <v>31</v>
      </c>
      <c r="B63" s="9" t="s">
        <v>40</v>
      </c>
      <c r="C63" s="3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8" t="s">
        <v>32</v>
      </c>
      <c r="B64" s="9" t="s">
        <v>41</v>
      </c>
      <c r="C64" s="3"/>
      <c r="D64" s="131"/>
      <c r="E64" s="131"/>
      <c r="F64" s="131"/>
      <c r="G64" s="131"/>
      <c r="H64" s="131"/>
      <c r="I64" s="131"/>
      <c r="J64" s="131"/>
      <c r="K64" s="131"/>
      <c r="L64" s="131"/>
      <c r="M64" s="131"/>
    </row>
    <row r="65" spans="1:13" s="4" customFormat="1" ht="58.5" customHeight="1">
      <c r="A65" s="10" t="s">
        <v>68</v>
      </c>
      <c r="B65" s="3"/>
      <c r="C65" s="3"/>
      <c r="D65" s="131"/>
      <c r="E65" s="131"/>
      <c r="F65" s="131"/>
      <c r="G65" s="131"/>
      <c r="H65" s="131"/>
      <c r="I65" s="131"/>
      <c r="J65" s="131"/>
      <c r="K65" s="131"/>
      <c r="L65" s="131"/>
      <c r="M65" s="131"/>
    </row>
    <row r="66" spans="1:13" s="4" customFormat="1" ht="23">
      <c r="A66" s="85" t="s">
        <v>69</v>
      </c>
      <c r="B66" s="85"/>
      <c r="C66" s="86"/>
      <c r="D66" s="131"/>
      <c r="E66" s="131"/>
      <c r="F66" s="131"/>
      <c r="G66" s="131"/>
      <c r="H66" s="131"/>
      <c r="I66" s="131"/>
      <c r="J66" s="131"/>
      <c r="K66" s="131"/>
      <c r="L66" s="131"/>
      <c r="M66" s="131"/>
    </row>
    <row r="67" spans="1:13" s="4" customFormat="1">
      <c r="A67" s="85"/>
      <c r="B67" s="85"/>
      <c r="C67" s="86"/>
      <c r="D67" s="131"/>
      <c r="E67" s="131"/>
      <c r="F67" s="131"/>
      <c r="G67" s="131"/>
      <c r="H67" s="131"/>
      <c r="I67" s="131"/>
      <c r="J67" s="131"/>
      <c r="K67" s="131"/>
      <c r="L67" s="131"/>
      <c r="M67" s="131"/>
    </row>
    <row r="68" spans="1:13" s="4" customFormat="1" ht="15" thickBot="1">
      <c r="A68" s="113" t="s">
        <v>136</v>
      </c>
      <c r="B68" s="85"/>
      <c r="C68" s="86"/>
      <c r="D68" s="92"/>
      <c r="E68" s="92"/>
      <c r="F68" s="92"/>
      <c r="G68" s="92"/>
      <c r="H68" s="92"/>
      <c r="I68" s="92"/>
      <c r="J68" s="92"/>
      <c r="K68" s="92"/>
      <c r="L68" s="92"/>
      <c r="M68" s="92"/>
    </row>
    <row r="69" spans="1:13" s="4" customFormat="1" ht="28.5" thickBot="1">
      <c r="A69" s="114" t="s">
        <v>137</v>
      </c>
      <c r="B69" s="115" t="s">
        <v>138</v>
      </c>
      <c r="C69" s="86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3" s="4" customFormat="1" ht="28.5" thickBot="1">
      <c r="A70" s="132" t="s">
        <v>139</v>
      </c>
      <c r="B70" s="116" t="s">
        <v>140</v>
      </c>
      <c r="C70" s="86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3" s="4" customFormat="1" ht="28.5" thickBot="1">
      <c r="A71" s="133"/>
      <c r="B71" s="116" t="s">
        <v>141</v>
      </c>
      <c r="C71" s="86"/>
      <c r="D71" s="92"/>
      <c r="E71" s="92"/>
      <c r="F71" s="92"/>
      <c r="G71" s="92"/>
      <c r="H71" s="92"/>
      <c r="I71" s="92"/>
      <c r="J71" s="92"/>
      <c r="K71" s="92"/>
      <c r="L71" s="92"/>
      <c r="M71" s="92"/>
    </row>
    <row r="72" spans="1:13" s="4" customFormat="1" ht="28.5" thickBot="1">
      <c r="A72" s="134"/>
      <c r="B72" s="116" t="s">
        <v>142</v>
      </c>
      <c r="C72" s="86"/>
      <c r="D72" s="92"/>
      <c r="E72" s="92"/>
      <c r="F72" s="92"/>
      <c r="G72" s="92"/>
      <c r="H72" s="92"/>
      <c r="I72" s="92"/>
      <c r="J72" s="92"/>
      <c r="K72" s="92"/>
      <c r="L72" s="92"/>
      <c r="M72" s="92"/>
    </row>
    <row r="73" spans="1:13" s="4" customFormat="1" ht="28.5" thickBot="1">
      <c r="A73" s="132" t="s">
        <v>143</v>
      </c>
      <c r="B73" s="116" t="s">
        <v>144</v>
      </c>
      <c r="C73" s="86"/>
      <c r="D73" s="92"/>
      <c r="E73" s="92"/>
      <c r="F73" s="92"/>
      <c r="G73" s="92"/>
      <c r="H73" s="92"/>
      <c r="I73" s="92"/>
      <c r="J73" s="92"/>
      <c r="K73" s="92"/>
      <c r="L73" s="92"/>
      <c r="M73" s="92"/>
    </row>
    <row r="74" spans="1:13" s="4" customFormat="1" ht="28.5" thickBot="1">
      <c r="A74" s="133"/>
      <c r="B74" s="116" t="s">
        <v>145</v>
      </c>
      <c r="C74" s="86"/>
      <c r="D74" s="92"/>
      <c r="E74" s="92"/>
      <c r="F74" s="92"/>
      <c r="G74" s="92"/>
      <c r="H74" s="92"/>
      <c r="I74" s="92"/>
      <c r="J74" s="92"/>
      <c r="K74" s="92"/>
      <c r="L74" s="92"/>
      <c r="M74" s="92"/>
    </row>
    <row r="75" spans="1:13" s="4" customFormat="1" ht="28.5" thickBot="1">
      <c r="A75" s="134"/>
      <c r="B75" s="116" t="s">
        <v>146</v>
      </c>
      <c r="C75" s="86"/>
      <c r="D75" s="92"/>
      <c r="E75" s="92"/>
      <c r="F75" s="92"/>
      <c r="G75" s="92"/>
      <c r="H75" s="92"/>
      <c r="I75" s="92"/>
      <c r="J75" s="92"/>
      <c r="K75" s="92"/>
      <c r="L75" s="92"/>
      <c r="M75" s="92"/>
    </row>
    <row r="76" spans="1:13" s="4" customFormat="1" ht="28.5" thickBot="1">
      <c r="A76" s="117" t="s">
        <v>147</v>
      </c>
      <c r="B76" s="116" t="s">
        <v>148</v>
      </c>
      <c r="C76" s="86"/>
      <c r="D76" s="92"/>
      <c r="E76" s="92"/>
      <c r="F76" s="92"/>
      <c r="G76" s="92"/>
      <c r="H76" s="92"/>
      <c r="I76" s="92"/>
      <c r="J76" s="92"/>
      <c r="K76" s="92"/>
      <c r="L76" s="92"/>
      <c r="M76" s="92"/>
    </row>
    <row r="77" spans="1:13" s="4" customFormat="1" ht="15" thickBot="1">
      <c r="A77" s="117" t="s">
        <v>149</v>
      </c>
      <c r="B77" s="116" t="s">
        <v>150</v>
      </c>
      <c r="C77" s="86"/>
      <c r="D77" s="92"/>
      <c r="E77" s="92"/>
      <c r="F77" s="92"/>
      <c r="G77" s="92"/>
      <c r="H77" s="92"/>
      <c r="I77" s="92"/>
      <c r="J77" s="92"/>
      <c r="K77" s="92"/>
      <c r="L77" s="92"/>
      <c r="M77" s="92"/>
    </row>
    <row r="78" spans="1:13" s="4" customFormat="1">
      <c r="A78" s="89"/>
      <c r="B78" s="90"/>
      <c r="C78" s="91"/>
      <c r="D78" s="131"/>
      <c r="E78" s="131"/>
      <c r="F78" s="131"/>
      <c r="G78" s="131"/>
      <c r="H78" s="131"/>
      <c r="I78" s="131"/>
      <c r="J78" s="131"/>
      <c r="K78" s="131"/>
      <c r="L78" s="131"/>
      <c r="M78" s="131"/>
    </row>
    <row r="79" spans="1:13" s="4" customFormat="1">
      <c r="A79" s="2"/>
      <c r="B79" s="54" t="s">
        <v>12</v>
      </c>
      <c r="C79" s="55"/>
      <c r="E79" s="77"/>
      <c r="F79" s="77"/>
      <c r="G79" s="77"/>
    </row>
    <row r="80" spans="1:13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1:71" s="4" customFormat="1">
      <c r="E545" s="77"/>
      <c r="F545" s="77"/>
      <c r="G545" s="77"/>
    </row>
    <row r="546" spans="1:71" s="4" customFormat="1">
      <c r="E546" s="77"/>
      <c r="F546" s="77"/>
      <c r="G546" s="77"/>
    </row>
    <row r="547" spans="1:71" s="4" customFormat="1">
      <c r="E547" s="77"/>
      <c r="F547" s="77"/>
      <c r="G547" s="77"/>
    </row>
    <row r="548" spans="1:71" s="4" customFormat="1">
      <c r="E548" s="77"/>
      <c r="F548" s="77"/>
      <c r="G548" s="77"/>
    </row>
    <row r="549" spans="1:71" s="4" customFormat="1">
      <c r="E549" s="77"/>
      <c r="F549" s="77"/>
      <c r="G549" s="77"/>
    </row>
    <row r="550" spans="1:71" s="4" customFormat="1">
      <c r="E550" s="77"/>
      <c r="F550" s="77"/>
      <c r="G550" s="77"/>
    </row>
    <row r="551" spans="1:71" s="4" customFormat="1">
      <c r="E551" s="77"/>
      <c r="F551" s="77"/>
      <c r="G551" s="77"/>
    </row>
    <row r="552" spans="1:71" s="4" customFormat="1">
      <c r="E552" s="77"/>
      <c r="F552" s="77"/>
      <c r="G552" s="77"/>
    </row>
    <row r="553" spans="1:71" s="4" customFormat="1">
      <c r="E553" s="77"/>
      <c r="F553" s="77"/>
      <c r="G553" s="77"/>
    </row>
    <row r="554" spans="1:71">
      <c r="A554" s="4"/>
      <c r="B554" s="4"/>
      <c r="C554" s="4"/>
      <c r="D554" s="4"/>
      <c r="E554" s="77"/>
      <c r="F554" s="77"/>
      <c r="G554" s="77"/>
      <c r="H554" s="4"/>
      <c r="I554" s="4"/>
      <c r="J554" s="4"/>
      <c r="K554" s="4"/>
      <c r="L554" s="4"/>
      <c r="M554" s="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</row>
    <row r="555" spans="1:71">
      <c r="A555" s="4"/>
      <c r="B555" s="4"/>
      <c r="C555" s="4"/>
      <c r="D555" s="4"/>
      <c r="E555" s="77"/>
      <c r="F555" s="77"/>
      <c r="G555" s="77"/>
      <c r="H555" s="4"/>
      <c r="I555" s="4"/>
      <c r="J555" s="4"/>
      <c r="K555" s="4"/>
      <c r="L555" s="4"/>
      <c r="M555" s="4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</row>
    <row r="556" spans="1:71">
      <c r="A556" s="4"/>
      <c r="B556" s="4"/>
      <c r="C556" s="4"/>
      <c r="D556" s="4"/>
      <c r="E556" s="77"/>
      <c r="F556" s="77"/>
      <c r="G556" s="77"/>
      <c r="H556" s="4"/>
      <c r="I556" s="4"/>
      <c r="J556" s="4"/>
      <c r="K556" s="4"/>
      <c r="L556" s="4"/>
      <c r="M556" s="4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</row>
    <row r="557" spans="1:71">
      <c r="A557" s="4"/>
      <c r="B557" s="4"/>
      <c r="C557" s="4"/>
      <c r="D557" s="4"/>
      <c r="E557" s="77"/>
      <c r="F557" s="77"/>
      <c r="G557" s="77"/>
      <c r="H557" s="4"/>
      <c r="I557" s="4"/>
      <c r="J557" s="4"/>
      <c r="K557" s="4"/>
      <c r="L557" s="4"/>
      <c r="M557" s="4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</row>
    <row r="558" spans="1:71">
      <c r="A558" s="4"/>
      <c r="B558" s="4"/>
      <c r="C558" s="4"/>
      <c r="D558" s="4"/>
      <c r="E558" s="77"/>
      <c r="F558" s="77"/>
      <c r="G558" s="77"/>
      <c r="H558" s="4"/>
      <c r="I558" s="4"/>
      <c r="J558" s="4"/>
      <c r="K558" s="4"/>
      <c r="L558" s="4"/>
      <c r="M558" s="4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</row>
    <row r="559" spans="1:71">
      <c r="A559" s="4"/>
      <c r="B559" s="4"/>
      <c r="C559" s="4"/>
      <c r="D559" s="4"/>
      <c r="E559" s="77"/>
      <c r="F559" s="77"/>
      <c r="G559" s="77"/>
      <c r="H559" s="4"/>
      <c r="I559" s="4"/>
      <c r="J559" s="4"/>
      <c r="K559" s="4"/>
      <c r="L559" s="4"/>
      <c r="M559" s="4"/>
    </row>
    <row r="560" spans="1:71">
      <c r="A560" s="4"/>
      <c r="B560" s="4"/>
      <c r="C560" s="4"/>
      <c r="D560" s="4"/>
      <c r="E560" s="77"/>
      <c r="F560" s="77"/>
      <c r="G560" s="77"/>
      <c r="H560" s="4"/>
      <c r="I560" s="4"/>
      <c r="J560" s="4"/>
      <c r="K560" s="4"/>
      <c r="L560" s="4"/>
      <c r="M560" s="4"/>
    </row>
    <row r="561" spans="1:71">
      <c r="A561" s="4"/>
      <c r="B561" s="4"/>
      <c r="C561" s="4"/>
      <c r="D561" s="4"/>
      <c r="E561" s="77"/>
      <c r="F561" s="77"/>
      <c r="G561" s="77"/>
      <c r="H561" s="4"/>
      <c r="I561" s="4"/>
      <c r="J561" s="4"/>
      <c r="K561" s="4"/>
      <c r="L561" s="4"/>
      <c r="M561" s="4"/>
    </row>
    <row r="562" spans="1:71">
      <c r="A562" s="4"/>
      <c r="B562" s="4"/>
      <c r="C562" s="4"/>
      <c r="D562" s="4"/>
      <c r="E562" s="77"/>
      <c r="F562" s="77"/>
      <c r="G562" s="77"/>
      <c r="H562" s="4"/>
      <c r="I562" s="4"/>
      <c r="J562" s="4"/>
      <c r="K562" s="4"/>
      <c r="L562" s="4"/>
      <c r="M562" s="4"/>
    </row>
    <row r="563" spans="1:71">
      <c r="A563" s="4"/>
      <c r="B563" s="4"/>
      <c r="C563" s="4"/>
      <c r="D563" s="4"/>
      <c r="E563" s="77"/>
      <c r="F563" s="77"/>
      <c r="G563" s="77"/>
      <c r="H563" s="4"/>
      <c r="I563" s="4"/>
      <c r="J563" s="4"/>
      <c r="K563" s="4"/>
      <c r="L563" s="4"/>
      <c r="M563" s="4"/>
    </row>
    <row r="564" spans="1:71">
      <c r="A564" s="4"/>
      <c r="B564" s="4"/>
      <c r="C564" s="4"/>
      <c r="D564" s="4"/>
      <c r="E564" s="77"/>
      <c r="F564" s="77"/>
      <c r="G564" s="77"/>
      <c r="H564" s="4"/>
      <c r="I564" s="4"/>
      <c r="J564" s="4"/>
      <c r="K564" s="4"/>
      <c r="L564" s="4"/>
      <c r="M564" s="4"/>
    </row>
    <row r="565" spans="1:71">
      <c r="A565" s="4"/>
      <c r="B565" s="4"/>
      <c r="C565" s="4"/>
      <c r="D565" s="4"/>
      <c r="E565" s="77"/>
      <c r="F565" s="77"/>
      <c r="G565" s="77"/>
      <c r="H565" s="4"/>
      <c r="I565" s="4"/>
      <c r="J565" s="4"/>
      <c r="K565" s="4"/>
      <c r="L565" s="4"/>
      <c r="M565" s="4"/>
    </row>
    <row r="566" spans="1:71">
      <c r="A566" s="4"/>
      <c r="B566" s="4"/>
      <c r="C566" s="4"/>
      <c r="D566" s="4"/>
      <c r="E566" s="77"/>
      <c r="F566" s="77"/>
      <c r="G566" s="77"/>
      <c r="H566" s="4"/>
      <c r="I566" s="4"/>
      <c r="J566" s="4"/>
      <c r="K566" s="4"/>
      <c r="L566" s="4"/>
      <c r="M566" s="4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</row>
    <row r="567" spans="1:71">
      <c r="A567" s="4"/>
      <c r="B567" s="4"/>
      <c r="C567" s="4"/>
      <c r="D567" s="4"/>
      <c r="E567" s="77"/>
      <c r="F567" s="77"/>
      <c r="G567" s="77"/>
      <c r="H567" s="4"/>
      <c r="I567" s="4"/>
      <c r="J567" s="4"/>
      <c r="K567" s="4"/>
      <c r="L567" s="4"/>
      <c r="M567" s="4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</row>
    <row r="568" spans="1:71">
      <c r="A568" s="4"/>
      <c r="B568" s="4"/>
      <c r="C568" s="4"/>
      <c r="D568" s="4"/>
      <c r="E568" s="77"/>
      <c r="F568" s="77"/>
      <c r="G568" s="77"/>
      <c r="H568" s="4"/>
      <c r="I568" s="4"/>
      <c r="J568" s="4"/>
      <c r="K568" s="4"/>
      <c r="L568" s="4"/>
      <c r="M568" s="4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</row>
    <row r="569" spans="1:71">
      <c r="A569" s="4"/>
      <c r="B569" s="4"/>
      <c r="C569" s="4"/>
      <c r="D569" s="4"/>
      <c r="E569" s="77"/>
      <c r="F569" s="77"/>
      <c r="G569" s="77"/>
      <c r="H569" s="4"/>
      <c r="I569" s="4"/>
      <c r="J569" s="4"/>
      <c r="K569" s="4"/>
      <c r="L569" s="4"/>
      <c r="M569" s="4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</row>
    <row r="570" spans="1:71">
      <c r="A570" s="4"/>
      <c r="B570" s="4"/>
      <c r="C570" s="4"/>
      <c r="D570" s="4"/>
      <c r="E570" s="77"/>
      <c r="F570" s="77"/>
      <c r="G570" s="77"/>
      <c r="H570" s="4"/>
      <c r="I570" s="4"/>
      <c r="J570" s="4"/>
      <c r="K570" s="4"/>
      <c r="L570" s="4"/>
      <c r="M570" s="4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</row>
    <row r="572" spans="1:71">
      <c r="A572" s="4"/>
      <c r="B572" s="4"/>
      <c r="C572" s="4"/>
    </row>
    <row r="573" spans="1:71">
      <c r="A573" s="4"/>
      <c r="B573" s="4"/>
      <c r="C573" s="4"/>
    </row>
    <row r="574" spans="1:71">
      <c r="A574" s="4"/>
      <c r="B574" s="4"/>
      <c r="C574" s="4"/>
    </row>
    <row r="575" spans="1:71">
      <c r="A575" s="4"/>
      <c r="B575" s="4"/>
      <c r="C575" s="4"/>
    </row>
    <row r="576" spans="1:71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</sheetData>
  <sheetProtection algorithmName="SHA-512" hashValue="NCUMwEpsf+3EpL0TryC93wUlknwLn69VBP9/Sf3Z/tmSMkmkF9cvPALSzv7ebi09Q9RsJot44Q8NLqb3LQiKTw==" saltValue="tJ8ubUJzZ8BnSfQ63AAuKw==" spinCount="100000" sheet="1" objects="1" scenarios="1" selectLockedCells="1"/>
  <mergeCells count="68">
    <mergeCell ref="D67:G67"/>
    <mergeCell ref="H67:K67"/>
    <mergeCell ref="L67:M67"/>
    <mergeCell ref="D78:G78"/>
    <mergeCell ref="H78:K78"/>
    <mergeCell ref="L78:M78"/>
    <mergeCell ref="D65:G65"/>
    <mergeCell ref="H65:K65"/>
    <mergeCell ref="L65:M65"/>
    <mergeCell ref="D66:G66"/>
    <mergeCell ref="H66:K66"/>
    <mergeCell ref="L66:M66"/>
    <mergeCell ref="D63:G63"/>
    <mergeCell ref="H63:K63"/>
    <mergeCell ref="L63:M63"/>
    <mergeCell ref="D64:G64"/>
    <mergeCell ref="H64:K64"/>
    <mergeCell ref="L64:M64"/>
    <mergeCell ref="D61:G61"/>
    <mergeCell ref="H61:K61"/>
    <mergeCell ref="L61:M61"/>
    <mergeCell ref="D62:G62"/>
    <mergeCell ref="H62:K62"/>
    <mergeCell ref="L62:M62"/>
    <mergeCell ref="D59:G59"/>
    <mergeCell ref="H59:K59"/>
    <mergeCell ref="L59:M59"/>
    <mergeCell ref="D60:G60"/>
    <mergeCell ref="H60:K60"/>
    <mergeCell ref="L60:M60"/>
    <mergeCell ref="D57:G57"/>
    <mergeCell ref="H57:K57"/>
    <mergeCell ref="L57:M57"/>
    <mergeCell ref="D58:G58"/>
    <mergeCell ref="H58:K58"/>
    <mergeCell ref="L58:M58"/>
    <mergeCell ref="B21:J21"/>
    <mergeCell ref="B23:J23"/>
    <mergeCell ref="D56:G56"/>
    <mergeCell ref="H56:K56"/>
    <mergeCell ref="L56:M56"/>
    <mergeCell ref="B27:J27"/>
    <mergeCell ref="A49:L49"/>
    <mergeCell ref="A51:C51"/>
    <mergeCell ref="A52:B52"/>
    <mergeCell ref="D52:G52"/>
    <mergeCell ref="I52:M52"/>
    <mergeCell ref="A53:A54"/>
    <mergeCell ref="B53:B54"/>
    <mergeCell ref="C53:C54"/>
    <mergeCell ref="D55:G55"/>
    <mergeCell ref="I55:M55"/>
    <mergeCell ref="A70:A72"/>
    <mergeCell ref="A73:A75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honeticPr fontId="6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DFD5B-24BC-4E59-818A-7B67A9C29B38}">
  <dimension ref="A1:BS601"/>
  <sheetViews>
    <sheetView zoomScale="80" zoomScaleNormal="80" workbookViewId="0">
      <selection activeCell="E22" sqref="E2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421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72" t="s">
        <v>46</v>
      </c>
      <c r="C16" s="66" t="s">
        <v>67</v>
      </c>
      <c r="D16" s="67">
        <v>1</v>
      </c>
      <c r="E16" s="80"/>
      <c r="F16" s="80"/>
      <c r="G16" s="80"/>
      <c r="H16" s="68">
        <f>SUM(E16:G16)</f>
        <v>0</v>
      </c>
      <c r="I16" s="69">
        <f>D16*E16</f>
        <v>0</v>
      </c>
      <c r="J16" s="69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6" t="s">
        <v>57</v>
      </c>
      <c r="C17" s="167"/>
      <c r="D17" s="167"/>
      <c r="E17" s="167"/>
      <c r="F17" s="167"/>
      <c r="G17" s="167"/>
      <c r="H17" s="167"/>
      <c r="I17" s="167"/>
      <c r="J17" s="167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150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GRinPI0AZo2gMHAlfuqxhK5YCA5GTFuPJopXHB8lnExXUpc9/L5iiROjob19/9qB7wFzp7KXPwoC9LRGfZuypg==" saltValue="nNzJGT+wQ4UpfjqYsVOjqw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FD70-EB17-4E0E-AFF8-1ADFC99FA79E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200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200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200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naAzHv8KlM2ySBC3/anZfjydUvlar4CvVNeoaDPMl0kEsJMK2QHLQvoGxuCpy4Vg6uyOFhHJ93GMCu9uQoZTtA==" saltValue="G0fsX1/GT/eQjx1Y6jFRQQ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19F5-2423-483D-92FA-0FC425536E0E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423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150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RTQUS6/KrpaUwnRJs2cH+Gx0IMjohgaOy7OnTO3+Ltyw2dJh/UMi+lvwMy6N4Yv84WDSNQDoPv4KwmzK7W9Vyg==" saltValue="uQSZXnDkJ9Qtu8fBjvaBgw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B40E-5816-41BE-B1C6-008F9DAE5C80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110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424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443</v>
      </c>
      <c r="C31" s="35" t="s">
        <v>66</v>
      </c>
      <c r="D31" s="36">
        <f>D32</f>
        <v>150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150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q2DclaqUrnQ7dptMJlkm2ywIoUZMjFwqTSx21FJXuoiTKvASuyxzUZjf3asGMQpfQNqOo96eze6SgTrE15B9BA==" saltValue="bUNvRR9snwuLm+N3tvoh6w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9F40-5CF1-4FE8-B90B-E1E577B3B238}">
  <dimension ref="A1:BS601"/>
  <sheetViews>
    <sheetView zoomScale="80" zoomScaleNormal="80" workbookViewId="0">
      <selection activeCell="E20" sqref="E20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109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80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80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80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Yz1iCuXw/oMEqnJ+If3g8NGExl4W1JmWxCukMBNPfo6D4i+JdhshLGZ2/+QtwEFUEtK9D0x5i90PQ7MVJqqAXQ==" saltValue="/InH5azdZHuXU7vzLDSsXA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87823-2467-4187-BCE8-CAADDE2C4EA1}">
  <dimension ref="A1:BS601"/>
  <sheetViews>
    <sheetView zoomScale="80" zoomScaleNormal="80" workbookViewId="0">
      <selection activeCell="E16" sqref="E16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426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0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50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X9zz/d8QYTTcwJ7QjeRCsfNmUnEAKQ4s+r3oaAA5T/0oUDI/O2zRoAeB+BmEAJL0sWyFXt6lVQ4LpBMHeLvrlg==" saltValue="dgQoj5AgEz0uuuFqBYip+Q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3C4B-67F6-40F6-9484-E01ED97C85FA}">
  <dimension ref="A1:BS601"/>
  <sheetViews>
    <sheetView zoomScale="80" zoomScaleNormal="80" workbookViewId="0">
      <selection activeCell="E14" sqref="E14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50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HLt4+jjkkm9nwujX8RiBofAyDe7+bqBmkTNgtQqwX7/LQLw8qsxCiFG8y344YShpou4dvFQ9/mYl0CSkvcgOVQ==" saltValue="84ELIe27Mx7iAQvafMoWx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1237-928A-4D53-97BF-1C727F8E5769}">
  <dimension ref="A1:BS601"/>
  <sheetViews>
    <sheetView zoomScale="80" zoomScaleNormal="80" workbookViewId="0">
      <selection activeCell="E18" sqref="E18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428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100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qYYuTzjn5lFON83CLE1ekCoXO7Xz23Q/T9+KGvq6u+pOvA6oUYeDwiTdLza7yAxJ5TTG78/N07vD9tOttExMcA==" saltValue="D6/hIL0omclOPOlfLQPMwQ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781F-7A5C-476A-8216-1736E38F6670}">
  <dimension ref="A1:BS601"/>
  <sheetViews>
    <sheetView zoomScale="80" zoomScaleNormal="80" workbookViewId="0">
      <selection activeCell="E14" sqref="E14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429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0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200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200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200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K2qzZDdMqTUNw4qKi8NobA/xLfVJjY4mucB8PB1rX1Br7C6nXfaBSqOMDL6saQhba0Wunj95mvM1WMZ0ZJ93sg==" saltValue="Ab/qlwz5KcajMjuGhpZ0GA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D9BB-173C-4581-BBF7-24D9D70241CE}">
  <dimension ref="A1:BS601"/>
  <sheetViews>
    <sheetView zoomScale="80" zoomScaleNormal="80" workbookViewId="0">
      <selection activeCell="E31" sqref="E31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430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0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170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170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170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ro8+uEel8WhLiGOQNl56WhYII5gWNeSl6/EElPpGnou8DK+RZutKhd8uGmu3G5z4gndpnCN9gGnCqItXYnqe8Q==" saltValue="/OTD5MvjGp+Swy4deh0Rnw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B4A9-DE34-4FCF-8D1A-9474E2B0147D}">
  <dimension ref="A1:BS598"/>
  <sheetViews>
    <sheetView zoomScale="80" zoomScaleNormal="80" workbookViewId="0">
      <selection activeCell="E28" sqref="E28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477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100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C47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0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1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0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0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L30</f>
        <v>0</v>
      </c>
      <c r="M29" s="49">
        <f>SUM(M30:M30)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s="40" t="s">
        <v>393</v>
      </c>
      <c r="B30" s="34" t="s">
        <v>393</v>
      </c>
      <c r="C30" s="35" t="s">
        <v>393</v>
      </c>
      <c r="D30" s="36">
        <v>0</v>
      </c>
      <c r="E30" s="81"/>
      <c r="F30" s="81"/>
      <c r="G30" s="81"/>
      <c r="H30" s="32">
        <f t="shared" ref="H30" si="0">SUM(E30:G30)</f>
        <v>0</v>
      </c>
      <c r="I30" s="31">
        <f t="shared" ref="I30" si="1">D30*E30</f>
        <v>0</v>
      </c>
      <c r="J30" s="31">
        <f t="shared" ref="J30" si="2">D30*F30</f>
        <v>0</v>
      </c>
      <c r="K30" s="31">
        <f t="shared" ref="K30" si="3">D30*G30</f>
        <v>0</v>
      </c>
      <c r="L30" s="32">
        <f t="shared" ref="L30" si="4">SUM(I30:K30)</f>
        <v>0</v>
      </c>
      <c r="M30" s="32">
        <f t="shared" ref="M30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s="4" customFormat="1">
      <c r="A31" s="146"/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8"/>
      <c r="M31" s="50">
        <f>M13+M15+M17+M19+M21+M23+M25+M29</f>
        <v>0</v>
      </c>
    </row>
    <row r="32" spans="1:71" s="4" customFormat="1">
      <c r="A32" s="1"/>
      <c r="B32" s="51" t="s">
        <v>12</v>
      </c>
      <c r="C32" s="52"/>
      <c r="D32" s="22"/>
      <c r="E32" s="22"/>
      <c r="F32" s="22"/>
      <c r="G32" s="22"/>
      <c r="H32" s="23"/>
      <c r="I32" s="53"/>
      <c r="J32" s="53"/>
      <c r="K32" s="53"/>
      <c r="L32" s="23"/>
      <c r="M32" s="23"/>
    </row>
    <row r="33" spans="1:13" s="4" customFormat="1">
      <c r="A33" s="164" t="s">
        <v>73</v>
      </c>
      <c r="B33" s="164"/>
      <c r="C33" s="164"/>
      <c r="D33" s="22"/>
      <c r="E33" s="22"/>
      <c r="F33" s="22"/>
      <c r="G33" s="22"/>
      <c r="H33" s="23"/>
      <c r="I33" s="53"/>
      <c r="J33" s="53"/>
      <c r="K33" s="53"/>
      <c r="L33" s="23"/>
      <c r="M33" s="23"/>
    </row>
    <row r="34" spans="1:13" s="4" customFormat="1">
      <c r="A34" s="140"/>
      <c r="B34" s="140"/>
      <c r="C34" s="86"/>
      <c r="D34" s="140"/>
      <c r="E34" s="140"/>
      <c r="F34" s="140"/>
      <c r="G34" s="140"/>
      <c r="H34" s="87"/>
      <c r="I34" s="141"/>
      <c r="J34" s="141"/>
      <c r="K34" s="141"/>
      <c r="L34" s="141"/>
      <c r="M34" s="141"/>
    </row>
    <row r="35" spans="1:13" s="4" customFormat="1">
      <c r="A35" s="142" t="s">
        <v>0</v>
      </c>
      <c r="B35" s="142" t="s">
        <v>33</v>
      </c>
      <c r="C35" s="142" t="s">
        <v>34</v>
      </c>
      <c r="D35" s="85"/>
      <c r="E35" s="85"/>
      <c r="F35" s="85"/>
      <c r="G35" s="85"/>
      <c r="H35" s="87"/>
      <c r="I35" s="88"/>
      <c r="J35" s="88"/>
      <c r="K35" s="88"/>
      <c r="L35" s="88"/>
      <c r="M35" s="88"/>
    </row>
    <row r="36" spans="1:13" s="4" customFormat="1">
      <c r="A36" s="142"/>
      <c r="B36" s="142"/>
      <c r="C36" s="142"/>
      <c r="D36" s="85"/>
      <c r="E36" s="85"/>
      <c r="F36" s="85"/>
      <c r="G36" s="85"/>
      <c r="H36" s="87"/>
      <c r="I36" s="88"/>
      <c r="J36" s="88"/>
      <c r="K36" s="88"/>
      <c r="L36" s="88"/>
      <c r="M36" s="88"/>
    </row>
    <row r="37" spans="1:13" s="4" customFormat="1">
      <c r="A37" s="8">
        <v>1</v>
      </c>
      <c r="B37" s="9" t="s">
        <v>70</v>
      </c>
      <c r="C37" s="3"/>
      <c r="D37" s="131" t="s">
        <v>25</v>
      </c>
      <c r="E37" s="131"/>
      <c r="F37" s="131"/>
      <c r="G37" s="131"/>
      <c r="H37" s="87"/>
      <c r="I37" s="141"/>
      <c r="J37" s="141"/>
      <c r="K37" s="141"/>
      <c r="L37" s="141"/>
      <c r="M37" s="141"/>
    </row>
    <row r="38" spans="1:13" s="4" customFormat="1">
      <c r="A38" s="6">
        <v>2</v>
      </c>
      <c r="B38" s="7" t="s">
        <v>35</v>
      </c>
      <c r="C38" s="3"/>
      <c r="D38" s="131"/>
      <c r="E38" s="131"/>
      <c r="F38" s="131"/>
      <c r="G38" s="131"/>
      <c r="H38" s="131"/>
      <c r="I38" s="131"/>
      <c r="J38" s="131"/>
      <c r="K38" s="131"/>
      <c r="L38" s="131"/>
      <c r="M38" s="131"/>
    </row>
    <row r="39" spans="1:13" s="4" customFormat="1">
      <c r="A39" s="6">
        <v>3</v>
      </c>
      <c r="B39" s="7" t="s">
        <v>36</v>
      </c>
      <c r="C39" s="3"/>
      <c r="D39" s="131"/>
      <c r="E39" s="131"/>
      <c r="F39" s="131"/>
      <c r="G39" s="131"/>
      <c r="H39" s="131"/>
      <c r="I39" s="131"/>
      <c r="J39" s="131"/>
      <c r="K39" s="131"/>
      <c r="L39" s="131"/>
      <c r="M39" s="131"/>
    </row>
    <row r="40" spans="1:13" s="4" customFormat="1">
      <c r="A40" s="6">
        <v>4</v>
      </c>
      <c r="B40" s="7" t="s">
        <v>71</v>
      </c>
      <c r="C40" s="3"/>
      <c r="D40" s="131"/>
      <c r="E40" s="131"/>
      <c r="F40" s="131"/>
      <c r="G40" s="131"/>
      <c r="H40" s="131"/>
      <c r="I40" s="131"/>
      <c r="J40" s="131"/>
      <c r="K40" s="131"/>
      <c r="L40" s="131"/>
      <c r="M40" s="131"/>
    </row>
    <row r="41" spans="1:13" s="4" customFormat="1">
      <c r="A41" s="6">
        <v>5</v>
      </c>
      <c r="B41" s="7" t="s">
        <v>37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13" s="4" customFormat="1">
      <c r="A42" s="6">
        <v>6</v>
      </c>
      <c r="B42" s="7" t="s">
        <v>72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13" s="4" customFormat="1">
      <c r="A43" s="8" t="s">
        <v>23</v>
      </c>
      <c r="B43" s="9" t="s">
        <v>38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13" s="4" customFormat="1">
      <c r="A44" s="8" t="s">
        <v>24</v>
      </c>
      <c r="B44" s="9" t="s">
        <v>39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13" s="4" customFormat="1">
      <c r="A45" s="8" t="s">
        <v>31</v>
      </c>
      <c r="B45" s="9" t="s">
        <v>40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13" s="4" customFormat="1">
      <c r="A46" s="8" t="s">
        <v>32</v>
      </c>
      <c r="B46" s="9" t="s">
        <v>41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13" s="4" customFormat="1" ht="58.5" customHeight="1">
      <c r="A47" s="10" t="s">
        <v>68</v>
      </c>
      <c r="B47" s="3"/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13" s="4" customFormat="1" ht="23">
      <c r="A48" s="85" t="s">
        <v>69</v>
      </c>
      <c r="B48" s="85"/>
      <c r="C48" s="86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5"/>
      <c r="B49" s="85"/>
      <c r="C49" s="86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15" thickBot="1">
      <c r="A50" s="113" t="s">
        <v>136</v>
      </c>
      <c r="B50" s="85"/>
      <c r="C50" s="86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3" s="4" customFormat="1" ht="28.5" thickBot="1">
      <c r="A51" s="114" t="s">
        <v>137</v>
      </c>
      <c r="B51" s="115" t="s">
        <v>138</v>
      </c>
      <c r="C51" s="86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3" s="4" customFormat="1" ht="28.5" thickBot="1">
      <c r="A52" s="132" t="s">
        <v>139</v>
      </c>
      <c r="B52" s="116" t="s">
        <v>140</v>
      </c>
      <c r="C52" s="86"/>
      <c r="D52" s="92"/>
      <c r="E52" s="92"/>
      <c r="F52" s="92"/>
      <c r="G52" s="92"/>
      <c r="H52" s="92"/>
      <c r="I52" s="92"/>
      <c r="J52" s="92"/>
      <c r="K52" s="92"/>
      <c r="L52" s="92"/>
      <c r="M52" s="92"/>
    </row>
    <row r="53" spans="1:13" s="4" customFormat="1" ht="28.5" thickBot="1">
      <c r="A53" s="133"/>
      <c r="B53" s="116" t="s">
        <v>141</v>
      </c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34"/>
      <c r="B54" s="116" t="s">
        <v>142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143</v>
      </c>
      <c r="B55" s="116" t="s">
        <v>144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145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146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17" t="s">
        <v>147</v>
      </c>
      <c r="B58" s="116" t="s">
        <v>148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15" thickBot="1">
      <c r="A59" s="117" t="s">
        <v>149</v>
      </c>
      <c r="B59" s="116" t="s">
        <v>150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>
      <c r="A60" s="89"/>
      <c r="B60" s="90"/>
      <c r="C60" s="91"/>
      <c r="D60" s="131"/>
      <c r="E60" s="131"/>
      <c r="F60" s="131"/>
      <c r="G60" s="131"/>
      <c r="H60" s="131"/>
      <c r="I60" s="131"/>
      <c r="J60" s="131"/>
      <c r="K60" s="131"/>
      <c r="L60" s="131"/>
      <c r="M60" s="131"/>
    </row>
    <row r="61" spans="1:13" s="4" customFormat="1">
      <c r="A61" s="2"/>
      <c r="B61" s="54" t="s">
        <v>12</v>
      </c>
      <c r="C61" s="55"/>
      <c r="E61" s="77"/>
      <c r="F61" s="77"/>
      <c r="G61" s="77"/>
    </row>
    <row r="62" spans="1:13" s="4" customFormat="1">
      <c r="E62" s="77"/>
      <c r="F62" s="77"/>
      <c r="G62" s="77"/>
    </row>
    <row r="63" spans="1:13" s="4" customFormat="1">
      <c r="E63" s="77"/>
      <c r="F63" s="77"/>
      <c r="G63" s="77"/>
    </row>
    <row r="64" spans="1:13" s="4" customFormat="1"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>
      <c r="A568" s="4"/>
      <c r="B568" s="4"/>
      <c r="C568" s="4"/>
      <c r="D568" s="4"/>
      <c r="E568" s="77"/>
      <c r="F568" s="77"/>
      <c r="G568" s="77"/>
      <c r="H568" s="4"/>
      <c r="I568" s="4"/>
      <c r="J568" s="4"/>
      <c r="K568" s="4"/>
      <c r="L568" s="4"/>
      <c r="M568" s="4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</row>
    <row r="569" spans="1:71">
      <c r="A569" s="4"/>
      <c r="B569" s="4"/>
      <c r="C569" s="4"/>
      <c r="D569" s="4"/>
      <c r="E569" s="77"/>
      <c r="F569" s="77"/>
      <c r="G569" s="77"/>
      <c r="H569" s="4"/>
      <c r="I569" s="4"/>
      <c r="J569" s="4"/>
      <c r="K569" s="4"/>
      <c r="L569" s="4"/>
      <c r="M569" s="4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</row>
    <row r="570" spans="1:71">
      <c r="A570" s="4"/>
      <c r="B570" s="4"/>
      <c r="C570" s="4"/>
      <c r="D570" s="4"/>
      <c r="E570" s="77"/>
      <c r="F570" s="77"/>
      <c r="G570" s="77"/>
      <c r="H570" s="4"/>
      <c r="I570" s="4"/>
      <c r="J570" s="4"/>
      <c r="K570" s="4"/>
      <c r="L570" s="4"/>
      <c r="M570" s="4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</row>
    <row r="586" spans="1:71">
      <c r="A586" s="4"/>
      <c r="B586" s="4"/>
      <c r="C586" s="4"/>
    </row>
    <row r="587" spans="1:71">
      <c r="A587" s="4"/>
      <c r="B587" s="4"/>
      <c r="C587" s="4"/>
    </row>
    <row r="588" spans="1:71">
      <c r="A588" s="4"/>
      <c r="B588" s="4"/>
      <c r="C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</sheetData>
  <sheetProtection algorithmName="SHA-512" hashValue="VFVS9CpjSUX61i2K1mh34xUd6VYOQQGa03zP2tK3A3w2QNAd07zJcwqDlsIMh8tXgEpCylnC4mS6pJ7mWQcKtw==" saltValue="W3Ikv4NrKDla5Sg6j3IOrQ==" spinCount="100000" sheet="1" objects="1" scenarios="1" selectLockedCells="1"/>
  <mergeCells count="68"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  <mergeCell ref="B21:J21"/>
    <mergeCell ref="B23:J23"/>
    <mergeCell ref="D38:G38"/>
    <mergeCell ref="H38:K38"/>
    <mergeCell ref="L38:M38"/>
    <mergeCell ref="B27:J27"/>
    <mergeCell ref="A31:L31"/>
    <mergeCell ref="A33:C33"/>
    <mergeCell ref="A34:B34"/>
    <mergeCell ref="D34:G34"/>
    <mergeCell ref="I34:M34"/>
    <mergeCell ref="A35:A36"/>
    <mergeCell ref="B35:B36"/>
    <mergeCell ref="C35:C36"/>
    <mergeCell ref="D37:G37"/>
    <mergeCell ref="I37:M37"/>
    <mergeCell ref="D39:G39"/>
    <mergeCell ref="H39:K39"/>
    <mergeCell ref="L39:M39"/>
    <mergeCell ref="D40:G40"/>
    <mergeCell ref="H40:K40"/>
    <mergeCell ref="L40:M40"/>
    <mergeCell ref="D41:G41"/>
    <mergeCell ref="H41:K41"/>
    <mergeCell ref="L41:M41"/>
    <mergeCell ref="D42:G42"/>
    <mergeCell ref="H42:K42"/>
    <mergeCell ref="L42:M42"/>
    <mergeCell ref="D43:G43"/>
    <mergeCell ref="H43:K43"/>
    <mergeCell ref="L43:M43"/>
    <mergeCell ref="D44:G44"/>
    <mergeCell ref="H44:K44"/>
    <mergeCell ref="L44:M44"/>
    <mergeCell ref="D49:G49"/>
    <mergeCell ref="H49:K49"/>
    <mergeCell ref="L49:M49"/>
    <mergeCell ref="D45:G45"/>
    <mergeCell ref="H45:K45"/>
    <mergeCell ref="L45:M45"/>
    <mergeCell ref="D46:G46"/>
    <mergeCell ref="H46:K46"/>
    <mergeCell ref="L46:M46"/>
    <mergeCell ref="D47:G47"/>
    <mergeCell ref="H47:K47"/>
    <mergeCell ref="L47:M47"/>
    <mergeCell ref="D48:G48"/>
    <mergeCell ref="H48:K48"/>
    <mergeCell ref="L48:M48"/>
    <mergeCell ref="A52:A54"/>
    <mergeCell ref="A55:A57"/>
    <mergeCell ref="D60:G60"/>
    <mergeCell ref="H60:K60"/>
    <mergeCell ref="L60:M6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BD09-347C-4BC5-892F-1CE0491219BA}">
  <dimension ref="A1:BS601"/>
  <sheetViews>
    <sheetView zoomScale="80" zoomScaleNormal="80" workbookViewId="0">
      <selection activeCell="E16" sqref="E16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431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1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200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200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200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aTTtMxZ6Zg7hkl4ptd0Yo5+/YhxdHpq6i9H+s8xQiuFjs50mF4ducyhzwCvjiWe2h+XtyC8DuecWlhfubIoV8A==" saltValue="bicU+7CPFlNdX9eYx3UiY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8C40-B9DD-44E0-8CBB-F520D2BC976D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432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0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80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80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80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Yuh+WlrdFcYlw9JlNkO/8eu+hk1/nlorjPFVtSEMpWk/DvvDltUKDc1D047o82T+V/9Rov6dhrwvkT06589qpQ==" saltValue="qQUgQ/wTufWM1RT9xEcwZA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DA5DA-D2AA-4948-BB84-564AC832DA16}">
  <dimension ref="A1:BS601"/>
  <sheetViews>
    <sheetView zoomScale="80" zoomScaleNormal="80" workbookViewId="0">
      <selection activeCell="A2" sqref="A2:M2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101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433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240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240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240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UPjMgx24BjrIh9hIO22EH9Z8qVw4qzVbNxIHMBmW+uA8uBKSgdjrZhNkFHxJSIf+2tzvh5zmZKBd8tcZsrOHoQ==" saltValue="jKjU2we68IcguJte1yYvng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6B1A-2DBD-487D-8BBB-8EAE166A36F6}">
  <dimension ref="A1:BS601"/>
  <sheetViews>
    <sheetView zoomScale="80" zoomScaleNormal="80" workbookViewId="0">
      <selection activeCell="C49" sqref="C49"/>
    </sheetView>
  </sheetViews>
  <sheetFormatPr defaultRowHeight="14.5"/>
  <cols>
    <col min="1" max="1" width="20.54296875" customWidth="1"/>
    <col min="2" max="2" width="64.7265625" customWidth="1"/>
    <col min="4" max="4" width="12.26953125" bestFit="1" customWidth="1"/>
    <col min="5" max="5" width="9.81640625" style="78" bestFit="1" customWidth="1"/>
    <col min="6" max="6" width="9.453125" style="78" bestFit="1" customWidth="1"/>
    <col min="7" max="7" width="13.1796875" style="78" customWidth="1"/>
    <col min="8" max="8" width="9.81640625" bestFit="1" customWidth="1"/>
    <col min="9" max="9" width="10" bestFit="1" customWidth="1"/>
    <col min="10" max="10" width="12.81640625" customWidth="1"/>
    <col min="11" max="11" width="14" customWidth="1"/>
    <col min="12" max="12" width="14.453125" bestFit="1" customWidth="1"/>
    <col min="13" max="13" width="17.7265625" bestFit="1" customWidth="1"/>
    <col min="14" max="52" width="9.1796875" style="4"/>
    <col min="53" max="71" width="9.1796875" style="5"/>
  </cols>
  <sheetData>
    <row r="1" spans="1:71" ht="15.5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71">
      <c r="A2" s="143" t="s">
        <v>99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71">
      <c r="A3" s="143" t="s">
        <v>434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71" s="4" customFormat="1" ht="15.75" customHeight="1">
      <c r="A4" s="83"/>
      <c r="B4" s="83"/>
      <c r="C4" s="83"/>
      <c r="D4" s="83"/>
      <c r="E4" s="84"/>
      <c r="F4" s="84"/>
      <c r="G4" s="84"/>
      <c r="H4" s="83"/>
      <c r="I4" s="83"/>
      <c r="J4" s="83"/>
      <c r="K4" s="83"/>
      <c r="L4" s="83"/>
      <c r="M4" s="83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s="4" customFormat="1" ht="15.75" customHeight="1">
      <c r="A5" s="61" t="s">
        <v>52</v>
      </c>
      <c r="B5" s="62"/>
      <c r="C5" s="135"/>
      <c r="D5" s="136"/>
      <c r="E5" s="84"/>
      <c r="F5" s="84"/>
      <c r="G5" s="84"/>
      <c r="H5" s="83"/>
      <c r="I5" s="83"/>
      <c r="J5" s="83"/>
      <c r="K5" s="83"/>
      <c r="L5" s="83"/>
      <c r="M5" s="83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4" customFormat="1" ht="15.75" customHeight="1">
      <c r="A6" s="63" t="s">
        <v>53</v>
      </c>
      <c r="B6" s="64"/>
      <c r="C6" s="63" t="s">
        <v>54</v>
      </c>
      <c r="D6" s="65"/>
      <c r="E6" s="84"/>
      <c r="F6" s="84"/>
      <c r="G6" s="84"/>
      <c r="H6" s="83"/>
      <c r="I6" s="83"/>
      <c r="J6" s="83"/>
      <c r="K6" s="83"/>
      <c r="L6" s="83"/>
      <c r="M6" s="83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4" customFormat="1" ht="15.75" customHeight="1" thickBot="1">
      <c r="A7" s="83"/>
      <c r="B7" s="83"/>
      <c r="C7" s="83"/>
      <c r="D7" s="83"/>
      <c r="E7" s="84"/>
      <c r="F7" s="84"/>
      <c r="G7" s="84"/>
      <c r="H7" s="83"/>
      <c r="I7" s="83"/>
      <c r="J7" s="83"/>
      <c r="K7" s="83"/>
      <c r="L7" s="83"/>
      <c r="M7" s="83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</row>
    <row r="8" spans="1:71" s="4" customFormat="1" ht="15" thickBot="1">
      <c r="A8" s="11"/>
      <c r="B8" s="12"/>
      <c r="C8" s="13"/>
      <c r="D8" s="14"/>
      <c r="E8" s="144"/>
      <c r="F8" s="144"/>
      <c r="G8" s="144"/>
      <c r="H8" s="145"/>
      <c r="I8" s="15" t="s">
        <v>26</v>
      </c>
      <c r="J8" s="16">
        <f>C50</f>
        <v>0</v>
      </c>
      <c r="K8" s="17"/>
      <c r="L8" s="17"/>
      <c r="M8" s="18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4" customFormat="1">
      <c r="A9" s="11"/>
      <c r="B9" s="12"/>
      <c r="C9" s="13"/>
      <c r="D9" s="14"/>
      <c r="E9" s="79"/>
      <c r="F9" s="79"/>
      <c r="G9" s="79"/>
      <c r="H9" s="59"/>
      <c r="I9" s="17"/>
      <c r="J9" s="17"/>
      <c r="K9" s="17"/>
      <c r="L9" s="17"/>
      <c r="M9" s="18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</row>
    <row r="10" spans="1:71" s="4" customFormat="1" ht="15" thickBot="1">
      <c r="A10" s="19"/>
      <c r="B10" s="20"/>
      <c r="C10" s="21"/>
      <c r="D10" s="22"/>
      <c r="E10" s="22"/>
      <c r="F10" s="22"/>
      <c r="G10" s="22"/>
      <c r="H10" s="23"/>
      <c r="I10" s="23"/>
      <c r="J10" s="23"/>
      <c r="K10" s="23"/>
      <c r="L10" s="23"/>
      <c r="M10" s="56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</row>
    <row r="11" spans="1:71" s="4" customFormat="1" ht="15" customHeight="1">
      <c r="A11" s="149" t="s">
        <v>0</v>
      </c>
      <c r="B11" s="127" t="s">
        <v>1</v>
      </c>
      <c r="C11" s="127" t="s">
        <v>2</v>
      </c>
      <c r="D11" s="151" t="s">
        <v>3</v>
      </c>
      <c r="E11" s="153" t="s">
        <v>4</v>
      </c>
      <c r="F11" s="154"/>
      <c r="G11" s="154"/>
      <c r="H11" s="154"/>
      <c r="I11" s="154"/>
      <c r="J11" s="154"/>
      <c r="K11" s="154"/>
      <c r="L11" s="154"/>
      <c r="M11" s="15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</row>
    <row r="12" spans="1:71" s="4" customFormat="1" ht="23.5" thickBot="1">
      <c r="A12" s="150"/>
      <c r="B12" s="128"/>
      <c r="C12" s="128"/>
      <c r="D12" s="152"/>
      <c r="E12" s="24" t="s">
        <v>5</v>
      </c>
      <c r="F12" s="24" t="s">
        <v>6</v>
      </c>
      <c r="G12" s="24" t="s">
        <v>27</v>
      </c>
      <c r="H12" s="24" t="s">
        <v>7</v>
      </c>
      <c r="I12" s="24" t="s">
        <v>8</v>
      </c>
      <c r="J12" s="24" t="s">
        <v>9</v>
      </c>
      <c r="K12" s="24" t="s">
        <v>28</v>
      </c>
      <c r="L12" s="24" t="s">
        <v>10</v>
      </c>
      <c r="M12" s="24" t="s">
        <v>11</v>
      </c>
      <c r="N12" s="2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3" spans="1:71" s="4" customFormat="1">
      <c r="A13" s="26" t="s">
        <v>13</v>
      </c>
      <c r="B13" s="156" t="s">
        <v>55</v>
      </c>
      <c r="C13" s="157"/>
      <c r="D13" s="157"/>
      <c r="E13" s="157"/>
      <c r="F13" s="157"/>
      <c r="G13" s="157"/>
      <c r="H13" s="157"/>
      <c r="I13" s="157"/>
      <c r="J13" s="158"/>
      <c r="K13" s="27"/>
      <c r="L13" s="28">
        <f>L14</f>
        <v>0</v>
      </c>
      <c r="M13" s="28">
        <f>M14</f>
        <v>0</v>
      </c>
      <c r="N13" s="2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s="4" customFormat="1">
      <c r="A14" s="29" t="s">
        <v>14</v>
      </c>
      <c r="B14" s="99" t="s">
        <v>45</v>
      </c>
      <c r="C14" s="94" t="s">
        <v>74</v>
      </c>
      <c r="D14" s="100">
        <v>0</v>
      </c>
      <c r="E14" s="96"/>
      <c r="F14" s="96"/>
      <c r="G14" s="96"/>
      <c r="H14" s="42">
        <f>SUM(E14:G14)</f>
        <v>0</v>
      </c>
      <c r="I14" s="101">
        <f>D14*E14</f>
        <v>0</v>
      </c>
      <c r="J14" s="101">
        <f>D14*F14</f>
        <v>0</v>
      </c>
      <c r="K14" s="101">
        <f>D14*G14</f>
        <v>0</v>
      </c>
      <c r="L14" s="103">
        <f>SUM(I14:K14)</f>
        <v>0</v>
      </c>
      <c r="M14" s="103">
        <f>ROUND((L14*$J$8)+L14,2)</f>
        <v>0</v>
      </c>
      <c r="N14" s="2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4" customFormat="1">
      <c r="A15" s="33">
        <v>2</v>
      </c>
      <c r="B15" s="102" t="s">
        <v>56</v>
      </c>
      <c r="C15" s="104"/>
      <c r="D15" s="105"/>
      <c r="E15" s="105"/>
      <c r="F15" s="105"/>
      <c r="G15" s="105"/>
      <c r="H15" s="106"/>
      <c r="I15" s="107"/>
      <c r="J15" s="107"/>
      <c r="K15" s="107"/>
      <c r="L15" s="108">
        <f>L16</f>
        <v>0</v>
      </c>
      <c r="M15" s="109">
        <f>M16</f>
        <v>0</v>
      </c>
      <c r="N15" s="2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4" customFormat="1">
      <c r="A16" s="71" t="s">
        <v>15</v>
      </c>
      <c r="B16" s="93" t="s">
        <v>46</v>
      </c>
      <c r="C16" s="94" t="s">
        <v>67</v>
      </c>
      <c r="D16" s="95">
        <v>0</v>
      </c>
      <c r="E16" s="96"/>
      <c r="F16" s="96"/>
      <c r="G16" s="96"/>
      <c r="H16" s="97">
        <f>SUM(E16:G16)</f>
        <v>0</v>
      </c>
      <c r="I16" s="98">
        <f>D16*E16</f>
        <v>0</v>
      </c>
      <c r="J16" s="98">
        <f>D16*F16</f>
        <v>0</v>
      </c>
      <c r="K16" s="69">
        <f>D16*G16</f>
        <v>0</v>
      </c>
      <c r="L16" s="70">
        <f>SUM(I16:K16)</f>
        <v>0</v>
      </c>
      <c r="M16" s="70">
        <f>ROUND((L16*$J$8)+L16,2)</f>
        <v>0</v>
      </c>
      <c r="N16" s="2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s="4" customFormat="1">
      <c r="A17" s="26" t="s">
        <v>16</v>
      </c>
      <c r="B17" s="161" t="s">
        <v>57</v>
      </c>
      <c r="C17" s="162"/>
      <c r="D17" s="162"/>
      <c r="E17" s="162"/>
      <c r="F17" s="162"/>
      <c r="G17" s="162"/>
      <c r="H17" s="162"/>
      <c r="I17" s="162"/>
      <c r="J17" s="165"/>
      <c r="K17" s="38"/>
      <c r="L17" s="39">
        <f>L18</f>
        <v>0</v>
      </c>
      <c r="M17" s="39">
        <f>M18</f>
        <v>0</v>
      </c>
      <c r="N17" s="2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s="4" customFormat="1">
      <c r="A18" s="40" t="s">
        <v>17</v>
      </c>
      <c r="B18" s="34" t="s">
        <v>47</v>
      </c>
      <c r="C18" s="35" t="s">
        <v>67</v>
      </c>
      <c r="D18" s="36">
        <v>2</v>
      </c>
      <c r="E18" s="81"/>
      <c r="F18" s="81"/>
      <c r="G18" s="81"/>
      <c r="H18" s="32">
        <f>SUM(E18:G18)</f>
        <v>0</v>
      </c>
      <c r="I18" s="31">
        <f>D18*E18</f>
        <v>0</v>
      </c>
      <c r="J18" s="31">
        <f>D18*F18</f>
        <v>0</v>
      </c>
      <c r="K18" s="31">
        <f>D18*G18</f>
        <v>0</v>
      </c>
      <c r="L18" s="32">
        <f>SUM(I18:K18)</f>
        <v>0</v>
      </c>
      <c r="M18" s="32">
        <f>ROUND((L18*$J$8)+L18,2)</f>
        <v>0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s="4" customFormat="1">
      <c r="A19" s="26" t="s">
        <v>18</v>
      </c>
      <c r="B19" s="161" t="s">
        <v>58</v>
      </c>
      <c r="C19" s="162"/>
      <c r="D19" s="162"/>
      <c r="E19" s="162"/>
      <c r="F19" s="162"/>
      <c r="G19" s="162"/>
      <c r="H19" s="162"/>
      <c r="I19" s="162"/>
      <c r="J19" s="163"/>
      <c r="K19" s="27"/>
      <c r="L19" s="28">
        <f>L20</f>
        <v>0</v>
      </c>
      <c r="M19" s="28">
        <f>M20</f>
        <v>0</v>
      </c>
      <c r="N19" s="2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s="4" customFormat="1">
      <c r="A20" s="40" t="s">
        <v>19</v>
      </c>
      <c r="B20" s="34" t="s">
        <v>48</v>
      </c>
      <c r="C20" s="35" t="s">
        <v>399</v>
      </c>
      <c r="D20" s="112">
        <v>1</v>
      </c>
      <c r="E20" s="82"/>
      <c r="F20" s="82"/>
      <c r="G20" s="82"/>
      <c r="H20" s="30">
        <f>SUM(E20:G20)</f>
        <v>0</v>
      </c>
      <c r="I20" s="37">
        <f>D20*E20</f>
        <v>0</v>
      </c>
      <c r="J20" s="37">
        <f>D20*F20</f>
        <v>0</v>
      </c>
      <c r="K20" s="37">
        <f>D20*G20</f>
        <v>0</v>
      </c>
      <c r="L20" s="30">
        <f>SUM(I20:K20)</f>
        <v>0</v>
      </c>
      <c r="M20" s="30">
        <f>ROUND((L20*$J$8)+L20,2)</f>
        <v>0</v>
      </c>
      <c r="N20" s="2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s="4" customFormat="1">
      <c r="A21" s="26" t="s">
        <v>20</v>
      </c>
      <c r="B21" s="161" t="s">
        <v>59</v>
      </c>
      <c r="C21" s="162"/>
      <c r="D21" s="162"/>
      <c r="E21" s="162"/>
      <c r="F21" s="162"/>
      <c r="G21" s="162"/>
      <c r="H21" s="162"/>
      <c r="I21" s="162"/>
      <c r="J21" s="163"/>
      <c r="K21" s="27"/>
      <c r="L21" s="28">
        <f>L22</f>
        <v>0</v>
      </c>
      <c r="M21" s="28">
        <f>M22</f>
        <v>0</v>
      </c>
      <c r="N21" s="2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4" customFormat="1">
      <c r="A22" s="40" t="s">
        <v>21</v>
      </c>
      <c r="B22" s="34" t="s">
        <v>49</v>
      </c>
      <c r="C22" s="35" t="s">
        <v>67</v>
      </c>
      <c r="D22" s="112">
        <v>3</v>
      </c>
      <c r="E22" s="82"/>
      <c r="F22" s="82"/>
      <c r="G22" s="82"/>
      <c r="H22" s="30">
        <f>SUM(E22:G22)</f>
        <v>0</v>
      </c>
      <c r="I22" s="37">
        <f>D22*E22</f>
        <v>0</v>
      </c>
      <c r="J22" s="37">
        <f>D22*F22</f>
        <v>0</v>
      </c>
      <c r="K22" s="37">
        <f>D22*G22</f>
        <v>0</v>
      </c>
      <c r="L22" s="30">
        <f>SUM(I22:K22)</f>
        <v>0</v>
      </c>
      <c r="M22" s="30">
        <f>ROUND((L22*$J$8)+L22,2)</f>
        <v>0</v>
      </c>
      <c r="N22" s="2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s="4" customFormat="1">
      <c r="A23" s="26" t="s">
        <v>22</v>
      </c>
      <c r="B23" s="161" t="s">
        <v>60</v>
      </c>
      <c r="C23" s="162"/>
      <c r="D23" s="162"/>
      <c r="E23" s="162"/>
      <c r="F23" s="162"/>
      <c r="G23" s="162"/>
      <c r="H23" s="162"/>
      <c r="I23" s="162"/>
      <c r="J23" s="163"/>
      <c r="K23" s="27"/>
      <c r="L23" s="28">
        <f>L24</f>
        <v>0</v>
      </c>
      <c r="M23" s="28">
        <f>M24</f>
        <v>0</v>
      </c>
      <c r="N23" s="2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s="4" customFormat="1">
      <c r="A24" s="40" t="s">
        <v>23</v>
      </c>
      <c r="B24" s="34" t="s">
        <v>50</v>
      </c>
      <c r="C24" s="35" t="s">
        <v>67</v>
      </c>
      <c r="D24" s="36">
        <v>0</v>
      </c>
      <c r="E24" s="82"/>
      <c r="F24" s="82"/>
      <c r="G24" s="82"/>
      <c r="H24" s="30">
        <f>SUM(E24:G24)</f>
        <v>0</v>
      </c>
      <c r="I24" s="37">
        <f>D24*E24</f>
        <v>0</v>
      </c>
      <c r="J24" s="37">
        <f>D24*F24</f>
        <v>0</v>
      </c>
      <c r="K24" s="37">
        <f>D24*G24</f>
        <v>0</v>
      </c>
      <c r="L24" s="30">
        <f>SUM(I24:K24)</f>
        <v>0</v>
      </c>
      <c r="M24" s="30">
        <f>ROUND((L24*$J$8)+L24,2)</f>
        <v>0</v>
      </c>
      <c r="N24" s="2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>
      <c r="A25" s="26" t="s">
        <v>42</v>
      </c>
      <c r="B25" s="137" t="s">
        <v>61</v>
      </c>
      <c r="C25" s="138"/>
      <c r="D25" s="138"/>
      <c r="E25" s="138"/>
      <c r="F25" s="138"/>
      <c r="G25" s="138"/>
      <c r="H25" s="138"/>
      <c r="I25" s="138"/>
      <c r="J25" s="139"/>
      <c r="K25" s="27"/>
      <c r="L25" s="28">
        <f>L26</f>
        <v>0</v>
      </c>
      <c r="M25" s="28">
        <f>M26</f>
        <v>0</v>
      </c>
    </row>
    <row r="26" spans="1:71">
      <c r="A26" s="40" t="s">
        <v>29</v>
      </c>
      <c r="B26" s="34" t="s">
        <v>62</v>
      </c>
      <c r="C26" s="35" t="s">
        <v>67</v>
      </c>
      <c r="D26" s="36">
        <v>0</v>
      </c>
      <c r="E26" s="81"/>
      <c r="F26" s="81"/>
      <c r="G26" s="81"/>
      <c r="H26" s="42">
        <f>SUM(E26:G26)</f>
        <v>0</v>
      </c>
      <c r="I26" s="43">
        <f>D26*E26</f>
        <v>0</v>
      </c>
      <c r="J26" s="43">
        <f>D26*F26</f>
        <v>0</v>
      </c>
      <c r="K26" s="43">
        <f>D26*G26</f>
        <v>0</v>
      </c>
      <c r="L26" s="42">
        <f>SUM(I26:K26)</f>
        <v>0</v>
      </c>
      <c r="M26" s="42">
        <f>ROUND((L26*$J$8)+L26,2)</f>
        <v>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s="26" t="s">
        <v>75</v>
      </c>
      <c r="B27" s="137" t="s">
        <v>77</v>
      </c>
      <c r="C27" s="138"/>
      <c r="D27" s="138"/>
      <c r="E27" s="138"/>
      <c r="F27" s="138"/>
      <c r="G27" s="138"/>
      <c r="H27" s="138"/>
      <c r="I27" s="138"/>
      <c r="J27" s="139"/>
      <c r="K27" s="27"/>
      <c r="L27" s="28">
        <f>L28</f>
        <v>0</v>
      </c>
      <c r="M27" s="28">
        <f>M28</f>
        <v>0</v>
      </c>
    </row>
    <row r="28" spans="1:71">
      <c r="A28" s="40" t="s">
        <v>30</v>
      </c>
      <c r="B28" s="34" t="s">
        <v>78</v>
      </c>
      <c r="C28" s="35" t="s">
        <v>67</v>
      </c>
      <c r="D28" s="36">
        <v>1</v>
      </c>
      <c r="E28" s="81"/>
      <c r="F28" s="81"/>
      <c r="G28" s="81"/>
      <c r="H28" s="42">
        <f>SUM(E28:G28)</f>
        <v>0</v>
      </c>
      <c r="I28" s="43">
        <f>D28*E28</f>
        <v>0</v>
      </c>
      <c r="J28" s="43">
        <f>D28*F28</f>
        <v>0</v>
      </c>
      <c r="K28" s="43">
        <f>D28*G28</f>
        <v>0</v>
      </c>
      <c r="L28" s="42">
        <f>SUM(I28:K28)</f>
        <v>0</v>
      </c>
      <c r="M28" s="42">
        <f>ROUND((L28*$J$8)+L28,2)</f>
        <v>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s="44">
        <v>9</v>
      </c>
      <c r="B29" s="41" t="s">
        <v>98</v>
      </c>
      <c r="C29" s="45"/>
      <c r="D29" s="46"/>
      <c r="E29" s="46"/>
      <c r="F29" s="46"/>
      <c r="G29" s="46"/>
      <c r="H29" s="47"/>
      <c r="I29" s="47"/>
      <c r="J29" s="47"/>
      <c r="K29" s="48"/>
      <c r="L29" s="49">
        <f>SUM(L32:L33)</f>
        <v>0</v>
      </c>
      <c r="M29" s="49">
        <f>SUM(M30:M33)</f>
        <v>0</v>
      </c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ht="23">
      <c r="A30" s="40" t="s">
        <v>79</v>
      </c>
      <c r="B30" s="34" t="s">
        <v>440</v>
      </c>
      <c r="C30" s="35" t="s">
        <v>66</v>
      </c>
      <c r="D30" s="36">
        <f>D31</f>
        <v>150</v>
      </c>
      <c r="E30" s="81"/>
      <c r="F30" s="81"/>
      <c r="G30" s="81"/>
      <c r="H30" s="32">
        <f t="shared" ref="H30:H31" si="0">SUM(E30:G30)</f>
        <v>0</v>
      </c>
      <c r="I30" s="31">
        <f t="shared" ref="I30:I31" si="1">D30*E30</f>
        <v>0</v>
      </c>
      <c r="J30" s="31">
        <f t="shared" ref="J30:J31" si="2">D30*F30</f>
        <v>0</v>
      </c>
      <c r="K30" s="31">
        <f t="shared" ref="K30:K31" si="3">D30*G30</f>
        <v>0</v>
      </c>
      <c r="L30" s="32">
        <f t="shared" ref="L30:L31" si="4">SUM(I30:K30)</f>
        <v>0</v>
      </c>
      <c r="M30" s="32">
        <f t="shared" ref="M30:M31" si="5">ROUND((L30*$J$8)+L30,2)</f>
        <v>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ht="23">
      <c r="A31" s="40" t="s">
        <v>80</v>
      </c>
      <c r="B31" s="34" t="s">
        <v>441</v>
      </c>
      <c r="C31" s="35" t="s">
        <v>66</v>
      </c>
      <c r="D31" s="36">
        <f>D32</f>
        <v>150</v>
      </c>
      <c r="E31" s="81"/>
      <c r="F31" s="81"/>
      <c r="G31" s="81"/>
      <c r="H31" s="32">
        <f t="shared" si="0"/>
        <v>0</v>
      </c>
      <c r="I31" s="31">
        <f t="shared" si="1"/>
        <v>0</v>
      </c>
      <c r="J31" s="31">
        <f t="shared" si="2"/>
        <v>0</v>
      </c>
      <c r="K31" s="31">
        <f t="shared" si="3"/>
        <v>0</v>
      </c>
      <c r="L31" s="32">
        <f t="shared" si="4"/>
        <v>0</v>
      </c>
      <c r="M31" s="32">
        <f t="shared" si="5"/>
        <v>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ht="23">
      <c r="A32" s="40" t="s">
        <v>81</v>
      </c>
      <c r="B32" s="34" t="s">
        <v>444</v>
      </c>
      <c r="C32" s="35" t="s">
        <v>66</v>
      </c>
      <c r="D32" s="36">
        <v>150</v>
      </c>
      <c r="E32" s="81"/>
      <c r="F32" s="81"/>
      <c r="G32" s="81"/>
      <c r="H32" s="32">
        <f>SUM(E32:G32)</f>
        <v>0</v>
      </c>
      <c r="I32" s="31">
        <f>D32*E32</f>
        <v>0</v>
      </c>
      <c r="J32" s="31">
        <f>D32*F32</f>
        <v>0</v>
      </c>
      <c r="K32" s="31">
        <f>D32*G32</f>
        <v>0</v>
      </c>
      <c r="L32" s="32">
        <f>SUM(I32:K32)</f>
        <v>0</v>
      </c>
      <c r="M32" s="32">
        <f>ROUND((L32*$J$8)+L32,2)</f>
        <v>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ht="23">
      <c r="A33" s="40" t="s">
        <v>82</v>
      </c>
      <c r="B33" s="34" t="s">
        <v>448</v>
      </c>
      <c r="C33" s="35" t="s">
        <v>67</v>
      </c>
      <c r="D33" s="36">
        <v>1</v>
      </c>
      <c r="E33" s="81"/>
      <c r="F33" s="81"/>
      <c r="G33" s="81"/>
      <c r="H33" s="32">
        <f t="shared" ref="H33" si="6">SUM(E33:G33)</f>
        <v>0</v>
      </c>
      <c r="I33" s="31">
        <f t="shared" ref="I33" si="7">D33*E33</f>
        <v>0</v>
      </c>
      <c r="J33" s="31">
        <f t="shared" ref="J33" si="8">D33*F33</f>
        <v>0</v>
      </c>
      <c r="K33" s="31">
        <f t="shared" ref="K33" si="9">D33*G33</f>
        <v>0</v>
      </c>
      <c r="L33" s="32">
        <f t="shared" ref="L33" si="10">SUM(I33:K33)</f>
        <v>0</v>
      </c>
      <c r="M33" s="32">
        <f t="shared" ref="M33" si="11">ROUND((L33*$J$8)+L33,2)</f>
        <v>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>
      <c r="A34" s="146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50">
        <f>M13+M15+M17+M19+M21+M23+M25+M29</f>
        <v>0</v>
      </c>
    </row>
    <row r="35" spans="1:71" s="4" customFormat="1">
      <c r="A35" s="1"/>
      <c r="B35" s="51" t="s">
        <v>12</v>
      </c>
      <c r="C35" s="52"/>
      <c r="D35" s="22"/>
      <c r="E35" s="22"/>
      <c r="F35" s="22"/>
      <c r="G35" s="22"/>
      <c r="H35" s="23"/>
      <c r="I35" s="53"/>
      <c r="J35" s="53"/>
      <c r="K35" s="53"/>
      <c r="L35" s="23"/>
      <c r="M35" s="23"/>
    </row>
    <row r="36" spans="1:71" s="4" customFormat="1">
      <c r="A36" s="164" t="s">
        <v>73</v>
      </c>
      <c r="B36" s="164"/>
      <c r="C36" s="164"/>
      <c r="D36" s="22"/>
      <c r="E36" s="22"/>
      <c r="F36" s="22"/>
      <c r="G36" s="22"/>
      <c r="H36" s="23"/>
      <c r="I36" s="53"/>
      <c r="J36" s="53"/>
      <c r="K36" s="53"/>
      <c r="L36" s="23"/>
      <c r="M36" s="23"/>
    </row>
    <row r="37" spans="1:71" s="4" customFormat="1">
      <c r="A37" s="140"/>
      <c r="B37" s="140"/>
      <c r="C37" s="86"/>
      <c r="D37" s="140"/>
      <c r="E37" s="140"/>
      <c r="F37" s="140"/>
      <c r="G37" s="140"/>
      <c r="H37" s="87"/>
      <c r="I37" s="141"/>
      <c r="J37" s="141"/>
      <c r="K37" s="141"/>
      <c r="L37" s="141"/>
      <c r="M37" s="141"/>
    </row>
    <row r="38" spans="1:71" s="4" customFormat="1">
      <c r="A38" s="142" t="s">
        <v>0</v>
      </c>
      <c r="B38" s="142" t="s">
        <v>33</v>
      </c>
      <c r="C38" s="142" t="s">
        <v>34</v>
      </c>
      <c r="D38" s="85"/>
      <c r="E38" s="85"/>
      <c r="F38" s="85"/>
      <c r="G38" s="85"/>
      <c r="H38" s="87"/>
      <c r="I38" s="88"/>
      <c r="J38" s="88"/>
      <c r="K38" s="88"/>
      <c r="L38" s="88"/>
      <c r="M38" s="88"/>
    </row>
    <row r="39" spans="1:71" s="4" customFormat="1">
      <c r="A39" s="142"/>
      <c r="B39" s="142"/>
      <c r="C39" s="142"/>
      <c r="D39" s="85"/>
      <c r="E39" s="85"/>
      <c r="F39" s="85"/>
      <c r="G39" s="85"/>
      <c r="H39" s="87"/>
      <c r="I39" s="88"/>
      <c r="J39" s="88"/>
      <c r="K39" s="88"/>
      <c r="L39" s="88"/>
      <c r="M39" s="88"/>
    </row>
    <row r="40" spans="1:71" s="4" customFormat="1">
      <c r="A40" s="8">
        <v>1</v>
      </c>
      <c r="B40" s="9" t="s">
        <v>70</v>
      </c>
      <c r="C40" s="3"/>
      <c r="D40" s="131" t="s">
        <v>25</v>
      </c>
      <c r="E40" s="131"/>
      <c r="F40" s="131"/>
      <c r="G40" s="131"/>
      <c r="H40" s="87"/>
      <c r="I40" s="141"/>
      <c r="J40" s="141"/>
      <c r="K40" s="141"/>
      <c r="L40" s="141"/>
      <c r="M40" s="141"/>
    </row>
    <row r="41" spans="1:71" s="4" customFormat="1">
      <c r="A41" s="6">
        <v>2</v>
      </c>
      <c r="B41" s="7" t="s">
        <v>35</v>
      </c>
      <c r="C41" s="3"/>
      <c r="D41" s="131"/>
      <c r="E41" s="131"/>
      <c r="F41" s="131"/>
      <c r="G41" s="131"/>
      <c r="H41" s="131"/>
      <c r="I41" s="131"/>
      <c r="J41" s="131"/>
      <c r="K41" s="131"/>
      <c r="L41" s="131"/>
      <c r="M41" s="131"/>
    </row>
    <row r="42" spans="1:71" s="4" customFormat="1">
      <c r="A42" s="6">
        <v>3</v>
      </c>
      <c r="B42" s="7" t="s">
        <v>36</v>
      </c>
      <c r="C42" s="3"/>
      <c r="D42" s="131"/>
      <c r="E42" s="131"/>
      <c r="F42" s="131"/>
      <c r="G42" s="131"/>
      <c r="H42" s="131"/>
      <c r="I42" s="131"/>
      <c r="J42" s="131"/>
      <c r="K42" s="131"/>
      <c r="L42" s="131"/>
      <c r="M42" s="131"/>
    </row>
    <row r="43" spans="1:71" s="4" customFormat="1">
      <c r="A43" s="6">
        <v>4</v>
      </c>
      <c r="B43" s="7" t="s">
        <v>71</v>
      </c>
      <c r="C43" s="3"/>
      <c r="D43" s="131"/>
      <c r="E43" s="131"/>
      <c r="F43" s="131"/>
      <c r="G43" s="131"/>
      <c r="H43" s="131"/>
      <c r="I43" s="131"/>
      <c r="J43" s="131"/>
      <c r="K43" s="131"/>
      <c r="L43" s="131"/>
      <c r="M43" s="131"/>
    </row>
    <row r="44" spans="1:71" s="4" customFormat="1">
      <c r="A44" s="6">
        <v>5</v>
      </c>
      <c r="B44" s="7" t="s">
        <v>37</v>
      </c>
      <c r="C44" s="3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71" s="4" customFormat="1">
      <c r="A45" s="6">
        <v>6</v>
      </c>
      <c r="B45" s="7" t="s">
        <v>72</v>
      </c>
      <c r="C45" s="3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71" s="4" customFormat="1">
      <c r="A46" s="8" t="s">
        <v>23</v>
      </c>
      <c r="B46" s="9" t="s">
        <v>38</v>
      </c>
      <c r="C46" s="3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71" s="4" customFormat="1">
      <c r="A47" s="8" t="s">
        <v>24</v>
      </c>
      <c r="B47" s="9" t="s">
        <v>39</v>
      </c>
      <c r="C47" s="3"/>
      <c r="D47" s="131"/>
      <c r="E47" s="131"/>
      <c r="F47" s="131"/>
      <c r="G47" s="131"/>
      <c r="H47" s="131"/>
      <c r="I47" s="131"/>
      <c r="J47" s="131"/>
      <c r="K47" s="131"/>
      <c r="L47" s="131"/>
      <c r="M47" s="131"/>
    </row>
    <row r="48" spans="1:71" s="4" customFormat="1">
      <c r="A48" s="8" t="s">
        <v>31</v>
      </c>
      <c r="B48" s="9" t="s">
        <v>40</v>
      </c>
      <c r="C48" s="3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3" s="4" customFormat="1">
      <c r="A49" s="8" t="s">
        <v>32</v>
      </c>
      <c r="B49" s="9" t="s">
        <v>41</v>
      </c>
      <c r="C49" s="3"/>
      <c r="D49" s="131"/>
      <c r="E49" s="131"/>
      <c r="F49" s="131"/>
      <c r="G49" s="131"/>
      <c r="H49" s="131"/>
      <c r="I49" s="131"/>
      <c r="J49" s="131"/>
      <c r="K49" s="131"/>
      <c r="L49" s="131"/>
      <c r="M49" s="131"/>
    </row>
    <row r="50" spans="1:13" s="4" customFormat="1" ht="58.5" customHeight="1">
      <c r="A50" s="10" t="s">
        <v>68</v>
      </c>
      <c r="B50" s="3"/>
      <c r="C50" s="3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1:13" s="4" customFormat="1" ht="23">
      <c r="A51" s="85" t="s">
        <v>69</v>
      </c>
      <c r="B51" s="85"/>
      <c r="C51" s="86"/>
      <c r="D51" s="131"/>
      <c r="E51" s="131"/>
      <c r="F51" s="131"/>
      <c r="G51" s="131"/>
      <c r="H51" s="131"/>
      <c r="I51" s="131"/>
      <c r="J51" s="131"/>
      <c r="K51" s="131"/>
      <c r="L51" s="131"/>
      <c r="M51" s="131"/>
    </row>
    <row r="52" spans="1:13" s="4" customFormat="1">
      <c r="A52" s="85"/>
      <c r="B52" s="85"/>
      <c r="C52" s="86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s="4" customFormat="1" ht="15" thickBot="1">
      <c r="A53" s="113" t="s">
        <v>136</v>
      </c>
      <c r="B53" s="85"/>
      <c r="C53" s="86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4" customFormat="1" ht="28.5" thickBot="1">
      <c r="A54" s="114" t="s">
        <v>137</v>
      </c>
      <c r="B54" s="115" t="s">
        <v>138</v>
      </c>
      <c r="C54" s="86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4" customFormat="1" ht="28.5" thickBot="1">
      <c r="A55" s="132" t="s">
        <v>139</v>
      </c>
      <c r="B55" s="116" t="s">
        <v>140</v>
      </c>
      <c r="C55" s="86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3" s="4" customFormat="1" ht="28.5" thickBot="1">
      <c r="A56" s="133"/>
      <c r="B56" s="116" t="s">
        <v>141</v>
      </c>
      <c r="C56" s="86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3" s="4" customFormat="1" ht="28.5" thickBot="1">
      <c r="A57" s="134"/>
      <c r="B57" s="116" t="s">
        <v>142</v>
      </c>
      <c r="C57" s="86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3" s="4" customFormat="1" ht="28.5" thickBot="1">
      <c r="A58" s="132" t="s">
        <v>143</v>
      </c>
      <c r="B58" s="116" t="s">
        <v>144</v>
      </c>
      <c r="C58" s="86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3" s="4" customFormat="1" ht="28.5" thickBot="1">
      <c r="A59" s="133"/>
      <c r="B59" s="116" t="s">
        <v>145</v>
      </c>
      <c r="C59" s="86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3" s="4" customFormat="1" ht="28.5" thickBot="1">
      <c r="A60" s="134"/>
      <c r="B60" s="116" t="s">
        <v>146</v>
      </c>
      <c r="C60" s="86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3" s="4" customFormat="1" ht="28.5" thickBot="1">
      <c r="A61" s="117" t="s">
        <v>147</v>
      </c>
      <c r="B61" s="116" t="s">
        <v>148</v>
      </c>
      <c r="C61" s="86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3" s="4" customFormat="1" ht="15" thickBot="1">
      <c r="A62" s="117" t="s">
        <v>149</v>
      </c>
      <c r="B62" s="116" t="s">
        <v>150</v>
      </c>
      <c r="C62" s="86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s="4" customFormat="1">
      <c r="A63" s="89"/>
      <c r="B63" s="90"/>
      <c r="C63" s="91"/>
      <c r="D63" s="131"/>
      <c r="E63" s="131"/>
      <c r="F63" s="131"/>
      <c r="G63" s="131"/>
      <c r="H63" s="131"/>
      <c r="I63" s="131"/>
      <c r="J63" s="131"/>
      <c r="K63" s="131"/>
      <c r="L63" s="131"/>
      <c r="M63" s="131"/>
    </row>
    <row r="64" spans="1:13" s="4" customFormat="1">
      <c r="A64" s="2"/>
      <c r="B64" s="54" t="s">
        <v>12</v>
      </c>
      <c r="C64" s="55"/>
      <c r="E64" s="77"/>
      <c r="F64" s="77"/>
      <c r="G64" s="77"/>
    </row>
    <row r="65" spans="5:7" s="4" customFormat="1">
      <c r="E65" s="77"/>
      <c r="F65" s="77"/>
      <c r="G65" s="77"/>
    </row>
    <row r="66" spans="5:7" s="4" customFormat="1">
      <c r="E66" s="77"/>
      <c r="F66" s="77"/>
      <c r="G66" s="77"/>
    </row>
    <row r="67" spans="5:7" s="4" customFormat="1">
      <c r="E67" s="77"/>
      <c r="F67" s="77"/>
      <c r="G67" s="77"/>
    </row>
    <row r="68" spans="5:7" s="4" customFormat="1">
      <c r="E68" s="77"/>
      <c r="F68" s="77"/>
      <c r="G68" s="77"/>
    </row>
    <row r="69" spans="5:7" s="4" customFormat="1">
      <c r="E69" s="77"/>
      <c r="F69" s="77"/>
      <c r="G69" s="77"/>
    </row>
    <row r="70" spans="5:7" s="4" customFormat="1">
      <c r="E70" s="77"/>
      <c r="F70" s="77"/>
      <c r="G70" s="77"/>
    </row>
    <row r="71" spans="5:7" s="4" customFormat="1">
      <c r="E71" s="77"/>
      <c r="F71" s="77"/>
      <c r="G71" s="77"/>
    </row>
    <row r="72" spans="5:7" s="4" customFormat="1">
      <c r="E72" s="77"/>
      <c r="F72" s="77"/>
      <c r="G72" s="77"/>
    </row>
    <row r="73" spans="5:7" s="4" customFormat="1">
      <c r="E73" s="77"/>
      <c r="F73" s="77"/>
      <c r="G73" s="77"/>
    </row>
    <row r="74" spans="5:7" s="4" customFormat="1">
      <c r="E74" s="77"/>
      <c r="F74" s="77"/>
      <c r="G74" s="77"/>
    </row>
    <row r="75" spans="5:7" s="4" customFormat="1">
      <c r="E75" s="77"/>
      <c r="F75" s="77"/>
      <c r="G75" s="77"/>
    </row>
    <row r="76" spans="5:7" s="4" customFormat="1">
      <c r="E76" s="77"/>
      <c r="F76" s="77"/>
      <c r="G76" s="77"/>
    </row>
    <row r="77" spans="5:7" s="4" customFormat="1">
      <c r="E77" s="77"/>
      <c r="F77" s="77"/>
      <c r="G77" s="77"/>
    </row>
    <row r="78" spans="5:7" s="4" customFormat="1">
      <c r="E78" s="77"/>
      <c r="F78" s="77"/>
      <c r="G78" s="77"/>
    </row>
    <row r="79" spans="5:7" s="4" customFormat="1">
      <c r="E79" s="77"/>
      <c r="F79" s="77"/>
      <c r="G79" s="77"/>
    </row>
    <row r="80" spans="5:7" s="4" customFormat="1">
      <c r="E80" s="77"/>
      <c r="F80" s="77"/>
      <c r="G80" s="77"/>
    </row>
    <row r="81" spans="5:7" s="4" customFormat="1">
      <c r="E81" s="77"/>
      <c r="F81" s="77"/>
      <c r="G81" s="77"/>
    </row>
    <row r="82" spans="5:7" s="4" customFormat="1">
      <c r="E82" s="77"/>
      <c r="F82" s="77"/>
      <c r="G82" s="77"/>
    </row>
    <row r="83" spans="5:7" s="4" customFormat="1">
      <c r="E83" s="77"/>
      <c r="F83" s="77"/>
      <c r="G83" s="77"/>
    </row>
    <row r="84" spans="5:7" s="4" customFormat="1">
      <c r="E84" s="77"/>
      <c r="F84" s="77"/>
      <c r="G84" s="77"/>
    </row>
    <row r="85" spans="5:7" s="4" customFormat="1">
      <c r="E85" s="77"/>
      <c r="F85" s="77"/>
      <c r="G85" s="77"/>
    </row>
    <row r="86" spans="5:7" s="4" customFormat="1">
      <c r="E86" s="77"/>
      <c r="F86" s="77"/>
      <c r="G86" s="77"/>
    </row>
    <row r="87" spans="5:7" s="4" customFormat="1">
      <c r="E87" s="77"/>
      <c r="F87" s="77"/>
      <c r="G87" s="77"/>
    </row>
    <row r="88" spans="5:7" s="4" customFormat="1">
      <c r="E88" s="77"/>
      <c r="F88" s="77"/>
      <c r="G88" s="77"/>
    </row>
    <row r="89" spans="5:7" s="4" customFormat="1">
      <c r="E89" s="77"/>
      <c r="F89" s="77"/>
      <c r="G89" s="77"/>
    </row>
    <row r="90" spans="5:7" s="4" customFormat="1">
      <c r="E90" s="77"/>
      <c r="F90" s="77"/>
      <c r="G90" s="77"/>
    </row>
    <row r="91" spans="5:7" s="4" customFormat="1">
      <c r="E91" s="77"/>
      <c r="F91" s="77"/>
      <c r="G91" s="77"/>
    </row>
    <row r="92" spans="5:7" s="4" customFormat="1">
      <c r="E92" s="77"/>
      <c r="F92" s="77"/>
      <c r="G92" s="77"/>
    </row>
    <row r="93" spans="5:7" s="4" customFormat="1">
      <c r="E93" s="77"/>
      <c r="F93" s="77"/>
      <c r="G93" s="77"/>
    </row>
    <row r="94" spans="5:7" s="4" customFormat="1">
      <c r="E94" s="77"/>
      <c r="F94" s="77"/>
      <c r="G94" s="77"/>
    </row>
    <row r="95" spans="5:7" s="4" customFormat="1">
      <c r="E95" s="77"/>
      <c r="F95" s="77"/>
      <c r="G95" s="77"/>
    </row>
    <row r="96" spans="5:7" s="4" customFormat="1">
      <c r="E96" s="77"/>
      <c r="F96" s="77"/>
      <c r="G96" s="77"/>
    </row>
    <row r="97" spans="5:7" s="4" customFormat="1">
      <c r="E97" s="77"/>
      <c r="F97" s="77"/>
      <c r="G97" s="77"/>
    </row>
    <row r="98" spans="5:7" s="4" customFormat="1">
      <c r="E98" s="77"/>
      <c r="F98" s="77"/>
      <c r="G98" s="77"/>
    </row>
    <row r="99" spans="5:7" s="4" customFormat="1">
      <c r="E99" s="77"/>
      <c r="F99" s="77"/>
      <c r="G99" s="77"/>
    </row>
    <row r="100" spans="5:7" s="4" customFormat="1">
      <c r="E100" s="77"/>
      <c r="F100" s="77"/>
      <c r="G100" s="77"/>
    </row>
    <row r="101" spans="5:7" s="4" customFormat="1">
      <c r="E101" s="77"/>
      <c r="F101" s="77"/>
      <c r="G101" s="77"/>
    </row>
    <row r="102" spans="5:7" s="4" customFormat="1">
      <c r="E102" s="77"/>
      <c r="F102" s="77"/>
      <c r="G102" s="77"/>
    </row>
    <row r="103" spans="5:7" s="4" customFormat="1">
      <c r="E103" s="77"/>
      <c r="F103" s="77"/>
      <c r="G103" s="77"/>
    </row>
    <row r="104" spans="5:7" s="4" customFormat="1">
      <c r="E104" s="77"/>
      <c r="F104" s="77"/>
      <c r="G104" s="77"/>
    </row>
    <row r="105" spans="5:7" s="4" customFormat="1">
      <c r="E105" s="77"/>
      <c r="F105" s="77"/>
      <c r="G105" s="77"/>
    </row>
    <row r="106" spans="5:7" s="4" customFormat="1">
      <c r="E106" s="77"/>
      <c r="F106" s="77"/>
      <c r="G106" s="77"/>
    </row>
    <row r="107" spans="5:7" s="4" customFormat="1">
      <c r="E107" s="77"/>
      <c r="F107" s="77"/>
      <c r="G107" s="77"/>
    </row>
    <row r="108" spans="5:7" s="4" customFormat="1">
      <c r="E108" s="77"/>
      <c r="F108" s="77"/>
      <c r="G108" s="77"/>
    </row>
    <row r="109" spans="5:7" s="4" customFormat="1">
      <c r="E109" s="77"/>
      <c r="F109" s="77"/>
      <c r="G109" s="77"/>
    </row>
    <row r="110" spans="5:7" s="4" customFormat="1">
      <c r="E110" s="77"/>
      <c r="F110" s="77"/>
      <c r="G110" s="77"/>
    </row>
    <row r="111" spans="5:7" s="4" customFormat="1">
      <c r="E111" s="77"/>
      <c r="F111" s="77"/>
      <c r="G111" s="77"/>
    </row>
    <row r="112" spans="5:7" s="4" customFormat="1">
      <c r="E112" s="77"/>
      <c r="F112" s="77"/>
      <c r="G112" s="77"/>
    </row>
    <row r="113" spans="5:7" s="4" customFormat="1">
      <c r="E113" s="77"/>
      <c r="F113" s="77"/>
      <c r="G113" s="77"/>
    </row>
    <row r="114" spans="5:7" s="4" customFormat="1">
      <c r="E114" s="77"/>
      <c r="F114" s="77"/>
      <c r="G114" s="77"/>
    </row>
    <row r="115" spans="5:7" s="4" customFormat="1">
      <c r="E115" s="77"/>
      <c r="F115" s="77"/>
      <c r="G115" s="77"/>
    </row>
    <row r="116" spans="5:7" s="4" customFormat="1">
      <c r="E116" s="77"/>
      <c r="F116" s="77"/>
      <c r="G116" s="77"/>
    </row>
    <row r="117" spans="5:7" s="4" customFormat="1">
      <c r="E117" s="77"/>
      <c r="F117" s="77"/>
      <c r="G117" s="77"/>
    </row>
    <row r="118" spans="5:7" s="4" customFormat="1">
      <c r="E118" s="77"/>
      <c r="F118" s="77"/>
      <c r="G118" s="77"/>
    </row>
    <row r="119" spans="5:7" s="4" customFormat="1">
      <c r="E119" s="77"/>
      <c r="F119" s="77"/>
      <c r="G119" s="77"/>
    </row>
    <row r="120" spans="5:7" s="4" customFormat="1">
      <c r="E120" s="77"/>
      <c r="F120" s="77"/>
      <c r="G120" s="77"/>
    </row>
    <row r="121" spans="5:7" s="4" customFormat="1">
      <c r="E121" s="77"/>
      <c r="F121" s="77"/>
      <c r="G121" s="77"/>
    </row>
    <row r="122" spans="5:7" s="4" customFormat="1">
      <c r="E122" s="77"/>
      <c r="F122" s="77"/>
      <c r="G122" s="77"/>
    </row>
    <row r="123" spans="5:7" s="4" customFormat="1">
      <c r="E123" s="77"/>
      <c r="F123" s="77"/>
      <c r="G123" s="77"/>
    </row>
    <row r="124" spans="5:7" s="4" customFormat="1">
      <c r="E124" s="77"/>
      <c r="F124" s="77"/>
      <c r="G124" s="77"/>
    </row>
    <row r="125" spans="5:7" s="4" customFormat="1">
      <c r="E125" s="77"/>
      <c r="F125" s="77"/>
      <c r="G125" s="77"/>
    </row>
    <row r="126" spans="5:7" s="4" customFormat="1">
      <c r="E126" s="77"/>
      <c r="F126" s="77"/>
      <c r="G126" s="77"/>
    </row>
    <row r="127" spans="5:7" s="4" customFormat="1">
      <c r="E127" s="77"/>
      <c r="F127" s="77"/>
      <c r="G127" s="77"/>
    </row>
    <row r="128" spans="5:7" s="4" customFormat="1">
      <c r="E128" s="77"/>
      <c r="F128" s="77"/>
      <c r="G128" s="77"/>
    </row>
    <row r="129" spans="5:7" s="4" customFormat="1">
      <c r="E129" s="77"/>
      <c r="F129" s="77"/>
      <c r="G129" s="77"/>
    </row>
    <row r="130" spans="5:7" s="4" customFormat="1">
      <c r="E130" s="77"/>
      <c r="F130" s="77"/>
      <c r="G130" s="77"/>
    </row>
    <row r="131" spans="5:7" s="4" customFormat="1">
      <c r="E131" s="77"/>
      <c r="F131" s="77"/>
      <c r="G131" s="77"/>
    </row>
    <row r="132" spans="5:7" s="4" customFormat="1">
      <c r="E132" s="77"/>
      <c r="F132" s="77"/>
      <c r="G132" s="77"/>
    </row>
    <row r="133" spans="5:7" s="4" customFormat="1">
      <c r="E133" s="77"/>
      <c r="F133" s="77"/>
      <c r="G133" s="77"/>
    </row>
    <row r="134" spans="5:7" s="4" customFormat="1">
      <c r="E134" s="77"/>
      <c r="F134" s="77"/>
      <c r="G134" s="77"/>
    </row>
    <row r="135" spans="5:7" s="4" customFormat="1">
      <c r="E135" s="77"/>
      <c r="F135" s="77"/>
      <c r="G135" s="77"/>
    </row>
    <row r="136" spans="5:7" s="4" customFormat="1">
      <c r="E136" s="77"/>
      <c r="F136" s="77"/>
      <c r="G136" s="77"/>
    </row>
    <row r="137" spans="5:7" s="4" customFormat="1">
      <c r="E137" s="77"/>
      <c r="F137" s="77"/>
      <c r="G137" s="77"/>
    </row>
    <row r="138" spans="5:7" s="4" customFormat="1">
      <c r="E138" s="77"/>
      <c r="F138" s="77"/>
      <c r="G138" s="77"/>
    </row>
    <row r="139" spans="5:7" s="4" customFormat="1">
      <c r="E139" s="77"/>
      <c r="F139" s="77"/>
      <c r="G139" s="77"/>
    </row>
    <row r="140" spans="5:7" s="4" customFormat="1">
      <c r="E140" s="77"/>
      <c r="F140" s="77"/>
      <c r="G140" s="77"/>
    </row>
    <row r="141" spans="5:7" s="4" customFormat="1">
      <c r="E141" s="77"/>
      <c r="F141" s="77"/>
      <c r="G141" s="77"/>
    </row>
    <row r="142" spans="5:7" s="4" customFormat="1">
      <c r="E142" s="77"/>
      <c r="F142" s="77"/>
      <c r="G142" s="77"/>
    </row>
    <row r="143" spans="5:7" s="4" customFormat="1">
      <c r="E143" s="77"/>
      <c r="F143" s="77"/>
      <c r="G143" s="77"/>
    </row>
    <row r="144" spans="5:7" s="4" customFormat="1">
      <c r="E144" s="77"/>
      <c r="F144" s="77"/>
      <c r="G144" s="77"/>
    </row>
    <row r="145" spans="5:7" s="4" customFormat="1">
      <c r="E145" s="77"/>
      <c r="F145" s="77"/>
      <c r="G145" s="77"/>
    </row>
    <row r="146" spans="5:7" s="4" customFormat="1">
      <c r="E146" s="77"/>
      <c r="F146" s="77"/>
      <c r="G146" s="77"/>
    </row>
    <row r="147" spans="5:7" s="4" customFormat="1">
      <c r="E147" s="77"/>
      <c r="F147" s="77"/>
      <c r="G147" s="77"/>
    </row>
    <row r="148" spans="5:7" s="4" customFormat="1">
      <c r="E148" s="77"/>
      <c r="F148" s="77"/>
      <c r="G148" s="77"/>
    </row>
    <row r="149" spans="5:7" s="4" customFormat="1">
      <c r="E149" s="77"/>
      <c r="F149" s="77"/>
      <c r="G149" s="77"/>
    </row>
    <row r="150" spans="5:7" s="4" customFormat="1">
      <c r="E150" s="77"/>
      <c r="F150" s="77"/>
      <c r="G150" s="77"/>
    </row>
    <row r="151" spans="5:7" s="4" customFormat="1">
      <c r="E151" s="77"/>
      <c r="F151" s="77"/>
      <c r="G151" s="77"/>
    </row>
    <row r="152" spans="5:7" s="4" customFormat="1">
      <c r="E152" s="77"/>
      <c r="F152" s="77"/>
      <c r="G152" s="77"/>
    </row>
    <row r="153" spans="5:7" s="4" customFormat="1">
      <c r="E153" s="77"/>
      <c r="F153" s="77"/>
      <c r="G153" s="77"/>
    </row>
    <row r="154" spans="5:7" s="4" customFormat="1">
      <c r="E154" s="77"/>
      <c r="F154" s="77"/>
      <c r="G154" s="77"/>
    </row>
    <row r="155" spans="5:7" s="4" customFormat="1">
      <c r="E155" s="77"/>
      <c r="F155" s="77"/>
      <c r="G155" s="77"/>
    </row>
    <row r="156" spans="5:7" s="4" customFormat="1">
      <c r="E156" s="77"/>
      <c r="F156" s="77"/>
      <c r="G156" s="77"/>
    </row>
    <row r="157" spans="5:7" s="4" customFormat="1">
      <c r="E157" s="77"/>
      <c r="F157" s="77"/>
      <c r="G157" s="77"/>
    </row>
    <row r="158" spans="5:7" s="4" customFormat="1">
      <c r="E158" s="77"/>
      <c r="F158" s="77"/>
      <c r="G158" s="77"/>
    </row>
    <row r="159" spans="5:7" s="4" customFormat="1">
      <c r="E159" s="77"/>
      <c r="F159" s="77"/>
      <c r="G159" s="77"/>
    </row>
    <row r="160" spans="5:7" s="4" customFormat="1">
      <c r="E160" s="77"/>
      <c r="F160" s="77"/>
      <c r="G160" s="77"/>
    </row>
    <row r="161" spans="5:7" s="4" customFormat="1">
      <c r="E161" s="77"/>
      <c r="F161" s="77"/>
      <c r="G161" s="77"/>
    </row>
    <row r="162" spans="5:7" s="4" customFormat="1">
      <c r="E162" s="77"/>
      <c r="F162" s="77"/>
      <c r="G162" s="77"/>
    </row>
    <row r="163" spans="5:7" s="4" customFormat="1">
      <c r="E163" s="77"/>
      <c r="F163" s="77"/>
      <c r="G163" s="77"/>
    </row>
    <row r="164" spans="5:7" s="4" customFormat="1">
      <c r="E164" s="77"/>
      <c r="F164" s="77"/>
      <c r="G164" s="77"/>
    </row>
    <row r="165" spans="5:7" s="4" customFormat="1">
      <c r="E165" s="77"/>
      <c r="F165" s="77"/>
      <c r="G165" s="77"/>
    </row>
    <row r="166" spans="5:7" s="4" customFormat="1">
      <c r="E166" s="77"/>
      <c r="F166" s="77"/>
      <c r="G166" s="77"/>
    </row>
    <row r="167" spans="5:7" s="4" customFormat="1">
      <c r="E167" s="77"/>
      <c r="F167" s="77"/>
      <c r="G167" s="77"/>
    </row>
    <row r="168" spans="5:7" s="4" customFormat="1">
      <c r="E168" s="77"/>
      <c r="F168" s="77"/>
      <c r="G168" s="77"/>
    </row>
    <row r="169" spans="5:7" s="4" customFormat="1">
      <c r="E169" s="77"/>
      <c r="F169" s="77"/>
      <c r="G169" s="77"/>
    </row>
    <row r="170" spans="5:7" s="4" customFormat="1">
      <c r="E170" s="77"/>
      <c r="F170" s="77"/>
      <c r="G170" s="77"/>
    </row>
    <row r="171" spans="5:7" s="4" customFormat="1">
      <c r="E171" s="77"/>
      <c r="F171" s="77"/>
      <c r="G171" s="77"/>
    </row>
    <row r="172" spans="5:7" s="4" customFormat="1">
      <c r="E172" s="77"/>
      <c r="F172" s="77"/>
      <c r="G172" s="77"/>
    </row>
    <row r="173" spans="5:7" s="4" customFormat="1">
      <c r="E173" s="77"/>
      <c r="F173" s="77"/>
      <c r="G173" s="77"/>
    </row>
    <row r="174" spans="5:7" s="4" customFormat="1">
      <c r="E174" s="77"/>
      <c r="F174" s="77"/>
      <c r="G174" s="77"/>
    </row>
    <row r="175" spans="5:7" s="4" customFormat="1">
      <c r="E175" s="77"/>
      <c r="F175" s="77"/>
      <c r="G175" s="77"/>
    </row>
    <row r="176" spans="5:7" s="4" customFormat="1">
      <c r="E176" s="77"/>
      <c r="F176" s="77"/>
      <c r="G176" s="77"/>
    </row>
    <row r="177" spans="5:7" s="4" customFormat="1">
      <c r="E177" s="77"/>
      <c r="F177" s="77"/>
      <c r="G177" s="77"/>
    </row>
    <row r="178" spans="5:7" s="4" customFormat="1">
      <c r="E178" s="77"/>
      <c r="F178" s="77"/>
      <c r="G178" s="77"/>
    </row>
    <row r="179" spans="5:7" s="4" customFormat="1">
      <c r="E179" s="77"/>
      <c r="F179" s="77"/>
      <c r="G179" s="77"/>
    </row>
    <row r="180" spans="5:7" s="4" customFormat="1">
      <c r="E180" s="77"/>
      <c r="F180" s="77"/>
      <c r="G180" s="77"/>
    </row>
    <row r="181" spans="5:7" s="4" customFormat="1">
      <c r="E181" s="77"/>
      <c r="F181" s="77"/>
      <c r="G181" s="77"/>
    </row>
    <row r="182" spans="5:7" s="4" customFormat="1">
      <c r="E182" s="77"/>
      <c r="F182" s="77"/>
      <c r="G182" s="77"/>
    </row>
    <row r="183" spans="5:7" s="4" customFormat="1">
      <c r="E183" s="77"/>
      <c r="F183" s="77"/>
      <c r="G183" s="77"/>
    </row>
    <row r="184" spans="5:7" s="4" customFormat="1">
      <c r="E184" s="77"/>
      <c r="F184" s="77"/>
      <c r="G184" s="77"/>
    </row>
    <row r="185" spans="5:7" s="4" customFormat="1">
      <c r="E185" s="77"/>
      <c r="F185" s="77"/>
      <c r="G185" s="77"/>
    </row>
    <row r="186" spans="5:7" s="4" customFormat="1">
      <c r="E186" s="77"/>
      <c r="F186" s="77"/>
      <c r="G186" s="77"/>
    </row>
    <row r="187" spans="5:7" s="4" customFormat="1">
      <c r="E187" s="77"/>
      <c r="F187" s="77"/>
      <c r="G187" s="77"/>
    </row>
    <row r="188" spans="5:7" s="4" customFormat="1">
      <c r="E188" s="77"/>
      <c r="F188" s="77"/>
      <c r="G188" s="77"/>
    </row>
    <row r="189" spans="5:7" s="4" customFormat="1">
      <c r="E189" s="77"/>
      <c r="F189" s="77"/>
      <c r="G189" s="77"/>
    </row>
    <row r="190" spans="5:7" s="4" customFormat="1">
      <c r="E190" s="77"/>
      <c r="F190" s="77"/>
      <c r="G190" s="77"/>
    </row>
    <row r="191" spans="5:7" s="4" customFormat="1">
      <c r="E191" s="77"/>
      <c r="F191" s="77"/>
      <c r="G191" s="77"/>
    </row>
    <row r="192" spans="5:7" s="4" customFormat="1">
      <c r="E192" s="77"/>
      <c r="F192" s="77"/>
      <c r="G192" s="77"/>
    </row>
    <row r="193" spans="5:7" s="4" customFormat="1">
      <c r="E193" s="77"/>
      <c r="F193" s="77"/>
      <c r="G193" s="77"/>
    </row>
    <row r="194" spans="5:7" s="4" customFormat="1">
      <c r="E194" s="77"/>
      <c r="F194" s="77"/>
      <c r="G194" s="77"/>
    </row>
    <row r="195" spans="5:7" s="4" customFormat="1">
      <c r="E195" s="77"/>
      <c r="F195" s="77"/>
      <c r="G195" s="77"/>
    </row>
    <row r="196" spans="5:7" s="4" customFormat="1">
      <c r="E196" s="77"/>
      <c r="F196" s="77"/>
      <c r="G196" s="77"/>
    </row>
    <row r="197" spans="5:7" s="4" customFormat="1">
      <c r="E197" s="77"/>
      <c r="F197" s="77"/>
      <c r="G197" s="77"/>
    </row>
    <row r="198" spans="5:7" s="4" customFormat="1">
      <c r="E198" s="77"/>
      <c r="F198" s="77"/>
      <c r="G198" s="77"/>
    </row>
    <row r="199" spans="5:7" s="4" customFormat="1">
      <c r="E199" s="77"/>
      <c r="F199" s="77"/>
      <c r="G199" s="77"/>
    </row>
    <row r="200" spans="5:7" s="4" customFormat="1">
      <c r="E200" s="77"/>
      <c r="F200" s="77"/>
      <c r="G200" s="77"/>
    </row>
    <row r="201" spans="5:7" s="4" customFormat="1">
      <c r="E201" s="77"/>
      <c r="F201" s="77"/>
      <c r="G201" s="77"/>
    </row>
    <row r="202" spans="5:7" s="4" customFormat="1">
      <c r="E202" s="77"/>
      <c r="F202" s="77"/>
      <c r="G202" s="77"/>
    </row>
    <row r="203" spans="5:7" s="4" customFormat="1">
      <c r="E203" s="77"/>
      <c r="F203" s="77"/>
      <c r="G203" s="77"/>
    </row>
    <row r="204" spans="5:7" s="4" customFormat="1">
      <c r="E204" s="77"/>
      <c r="F204" s="77"/>
      <c r="G204" s="77"/>
    </row>
    <row r="205" spans="5:7" s="4" customFormat="1">
      <c r="E205" s="77"/>
      <c r="F205" s="77"/>
      <c r="G205" s="77"/>
    </row>
    <row r="206" spans="5:7" s="4" customFormat="1">
      <c r="E206" s="77"/>
      <c r="F206" s="77"/>
      <c r="G206" s="77"/>
    </row>
    <row r="207" spans="5:7" s="4" customFormat="1">
      <c r="E207" s="77"/>
      <c r="F207" s="77"/>
      <c r="G207" s="77"/>
    </row>
    <row r="208" spans="5:7" s="4" customFormat="1">
      <c r="E208" s="77"/>
      <c r="F208" s="77"/>
      <c r="G208" s="77"/>
    </row>
    <row r="209" spans="5:7" s="4" customFormat="1">
      <c r="E209" s="77"/>
      <c r="F209" s="77"/>
      <c r="G209" s="77"/>
    </row>
    <row r="210" spans="5:7" s="4" customFormat="1">
      <c r="E210" s="77"/>
      <c r="F210" s="77"/>
      <c r="G210" s="77"/>
    </row>
    <row r="211" spans="5:7" s="4" customFormat="1">
      <c r="E211" s="77"/>
      <c r="F211" s="77"/>
      <c r="G211" s="77"/>
    </row>
    <row r="212" spans="5:7" s="4" customFormat="1">
      <c r="E212" s="77"/>
      <c r="F212" s="77"/>
      <c r="G212" s="77"/>
    </row>
    <row r="213" spans="5:7" s="4" customFormat="1">
      <c r="E213" s="77"/>
      <c r="F213" s="77"/>
      <c r="G213" s="77"/>
    </row>
    <row r="214" spans="5:7" s="4" customFormat="1">
      <c r="E214" s="77"/>
      <c r="F214" s="77"/>
      <c r="G214" s="77"/>
    </row>
    <row r="215" spans="5:7" s="4" customFormat="1">
      <c r="E215" s="77"/>
      <c r="F215" s="77"/>
      <c r="G215" s="77"/>
    </row>
    <row r="216" spans="5:7" s="4" customFormat="1">
      <c r="E216" s="77"/>
      <c r="F216" s="77"/>
      <c r="G216" s="77"/>
    </row>
    <row r="217" spans="5:7" s="4" customFormat="1">
      <c r="E217" s="77"/>
      <c r="F217" s="77"/>
      <c r="G217" s="77"/>
    </row>
    <row r="218" spans="5:7" s="4" customFormat="1">
      <c r="E218" s="77"/>
      <c r="F218" s="77"/>
      <c r="G218" s="77"/>
    </row>
    <row r="219" spans="5:7" s="4" customFormat="1">
      <c r="E219" s="77"/>
      <c r="F219" s="77"/>
      <c r="G219" s="77"/>
    </row>
    <row r="220" spans="5:7" s="4" customFormat="1">
      <c r="E220" s="77"/>
      <c r="F220" s="77"/>
      <c r="G220" s="77"/>
    </row>
    <row r="221" spans="5:7" s="4" customFormat="1">
      <c r="E221" s="77"/>
      <c r="F221" s="77"/>
      <c r="G221" s="77"/>
    </row>
    <row r="222" spans="5:7" s="4" customFormat="1">
      <c r="E222" s="77"/>
      <c r="F222" s="77"/>
      <c r="G222" s="77"/>
    </row>
    <row r="223" spans="5:7" s="4" customFormat="1">
      <c r="E223" s="77"/>
      <c r="F223" s="77"/>
      <c r="G223" s="77"/>
    </row>
    <row r="224" spans="5:7" s="4" customFormat="1">
      <c r="E224" s="77"/>
      <c r="F224" s="77"/>
      <c r="G224" s="77"/>
    </row>
    <row r="225" spans="5:7" s="4" customFormat="1">
      <c r="E225" s="77"/>
      <c r="F225" s="77"/>
      <c r="G225" s="77"/>
    </row>
    <row r="226" spans="5:7" s="4" customFormat="1">
      <c r="E226" s="77"/>
      <c r="F226" s="77"/>
      <c r="G226" s="77"/>
    </row>
    <row r="227" spans="5:7" s="4" customFormat="1">
      <c r="E227" s="77"/>
      <c r="F227" s="77"/>
      <c r="G227" s="77"/>
    </row>
    <row r="228" spans="5:7" s="4" customFormat="1">
      <c r="E228" s="77"/>
      <c r="F228" s="77"/>
      <c r="G228" s="77"/>
    </row>
    <row r="229" spans="5:7" s="4" customFormat="1">
      <c r="E229" s="77"/>
      <c r="F229" s="77"/>
      <c r="G229" s="77"/>
    </row>
    <row r="230" spans="5:7" s="4" customFormat="1">
      <c r="E230" s="77"/>
      <c r="F230" s="77"/>
      <c r="G230" s="77"/>
    </row>
    <row r="231" spans="5:7" s="4" customFormat="1">
      <c r="E231" s="77"/>
      <c r="F231" s="77"/>
      <c r="G231" s="77"/>
    </row>
    <row r="232" spans="5:7" s="4" customFormat="1">
      <c r="E232" s="77"/>
      <c r="F232" s="77"/>
      <c r="G232" s="77"/>
    </row>
    <row r="233" spans="5:7" s="4" customFormat="1">
      <c r="E233" s="77"/>
      <c r="F233" s="77"/>
      <c r="G233" s="77"/>
    </row>
    <row r="234" spans="5:7" s="4" customFormat="1">
      <c r="E234" s="77"/>
      <c r="F234" s="77"/>
      <c r="G234" s="77"/>
    </row>
    <row r="235" spans="5:7" s="4" customFormat="1">
      <c r="E235" s="77"/>
      <c r="F235" s="77"/>
      <c r="G235" s="77"/>
    </row>
    <row r="236" spans="5:7" s="4" customFormat="1">
      <c r="E236" s="77"/>
      <c r="F236" s="77"/>
      <c r="G236" s="77"/>
    </row>
    <row r="237" spans="5:7" s="4" customFormat="1">
      <c r="E237" s="77"/>
      <c r="F237" s="77"/>
      <c r="G237" s="77"/>
    </row>
    <row r="238" spans="5:7" s="4" customFormat="1">
      <c r="E238" s="77"/>
      <c r="F238" s="77"/>
      <c r="G238" s="77"/>
    </row>
    <row r="239" spans="5:7" s="4" customFormat="1">
      <c r="E239" s="77"/>
      <c r="F239" s="77"/>
      <c r="G239" s="77"/>
    </row>
    <row r="240" spans="5:7" s="4" customFormat="1">
      <c r="E240" s="77"/>
      <c r="F240" s="77"/>
      <c r="G240" s="77"/>
    </row>
    <row r="241" spans="5:7" s="4" customFormat="1">
      <c r="E241" s="77"/>
      <c r="F241" s="77"/>
      <c r="G241" s="77"/>
    </row>
    <row r="242" spans="5:7" s="4" customFormat="1">
      <c r="E242" s="77"/>
      <c r="F242" s="77"/>
      <c r="G242" s="77"/>
    </row>
    <row r="243" spans="5:7" s="4" customFormat="1">
      <c r="E243" s="77"/>
      <c r="F243" s="77"/>
      <c r="G243" s="77"/>
    </row>
    <row r="244" spans="5:7" s="4" customFormat="1">
      <c r="E244" s="77"/>
      <c r="F244" s="77"/>
      <c r="G244" s="77"/>
    </row>
    <row r="245" spans="5:7" s="4" customFormat="1">
      <c r="E245" s="77"/>
      <c r="F245" s="77"/>
      <c r="G245" s="77"/>
    </row>
    <row r="246" spans="5:7" s="4" customFormat="1">
      <c r="E246" s="77"/>
      <c r="F246" s="77"/>
      <c r="G246" s="77"/>
    </row>
    <row r="247" spans="5:7" s="4" customFormat="1">
      <c r="E247" s="77"/>
      <c r="F247" s="77"/>
      <c r="G247" s="77"/>
    </row>
    <row r="248" spans="5:7" s="4" customFormat="1">
      <c r="E248" s="77"/>
      <c r="F248" s="77"/>
      <c r="G248" s="77"/>
    </row>
    <row r="249" spans="5:7" s="4" customFormat="1">
      <c r="E249" s="77"/>
      <c r="F249" s="77"/>
      <c r="G249" s="77"/>
    </row>
    <row r="250" spans="5:7" s="4" customFormat="1">
      <c r="E250" s="77"/>
      <c r="F250" s="77"/>
      <c r="G250" s="77"/>
    </row>
    <row r="251" spans="5:7" s="4" customFormat="1">
      <c r="E251" s="77"/>
      <c r="F251" s="77"/>
      <c r="G251" s="77"/>
    </row>
    <row r="252" spans="5:7" s="4" customFormat="1">
      <c r="E252" s="77"/>
      <c r="F252" s="77"/>
      <c r="G252" s="77"/>
    </row>
    <row r="253" spans="5:7" s="4" customFormat="1">
      <c r="E253" s="77"/>
      <c r="F253" s="77"/>
      <c r="G253" s="77"/>
    </row>
    <row r="254" spans="5:7" s="4" customFormat="1">
      <c r="E254" s="77"/>
      <c r="F254" s="77"/>
      <c r="G254" s="77"/>
    </row>
    <row r="255" spans="5:7" s="4" customFormat="1">
      <c r="E255" s="77"/>
      <c r="F255" s="77"/>
      <c r="G255" s="77"/>
    </row>
    <row r="256" spans="5:7" s="4" customFormat="1">
      <c r="E256" s="77"/>
      <c r="F256" s="77"/>
      <c r="G256" s="77"/>
    </row>
    <row r="257" spans="5:7" s="4" customFormat="1">
      <c r="E257" s="77"/>
      <c r="F257" s="77"/>
      <c r="G257" s="77"/>
    </row>
    <row r="258" spans="5:7" s="4" customFormat="1">
      <c r="E258" s="77"/>
      <c r="F258" s="77"/>
      <c r="G258" s="77"/>
    </row>
    <row r="259" spans="5:7" s="4" customFormat="1">
      <c r="E259" s="77"/>
      <c r="F259" s="77"/>
      <c r="G259" s="77"/>
    </row>
    <row r="260" spans="5:7" s="4" customFormat="1">
      <c r="E260" s="77"/>
      <c r="F260" s="77"/>
      <c r="G260" s="77"/>
    </row>
    <row r="261" spans="5:7" s="4" customFormat="1">
      <c r="E261" s="77"/>
      <c r="F261" s="77"/>
      <c r="G261" s="77"/>
    </row>
    <row r="262" spans="5:7" s="4" customFormat="1">
      <c r="E262" s="77"/>
      <c r="F262" s="77"/>
      <c r="G262" s="77"/>
    </row>
    <row r="263" spans="5:7" s="4" customFormat="1">
      <c r="E263" s="77"/>
      <c r="F263" s="77"/>
      <c r="G263" s="77"/>
    </row>
    <row r="264" spans="5:7" s="4" customFormat="1">
      <c r="E264" s="77"/>
      <c r="F264" s="77"/>
      <c r="G264" s="77"/>
    </row>
    <row r="265" spans="5:7" s="4" customFormat="1">
      <c r="E265" s="77"/>
      <c r="F265" s="77"/>
      <c r="G265" s="77"/>
    </row>
    <row r="266" spans="5:7" s="4" customFormat="1">
      <c r="E266" s="77"/>
      <c r="F266" s="77"/>
      <c r="G266" s="77"/>
    </row>
    <row r="267" spans="5:7" s="4" customFormat="1">
      <c r="E267" s="77"/>
      <c r="F267" s="77"/>
      <c r="G267" s="77"/>
    </row>
    <row r="268" spans="5:7" s="4" customFormat="1">
      <c r="E268" s="77"/>
      <c r="F268" s="77"/>
      <c r="G268" s="77"/>
    </row>
    <row r="269" spans="5:7" s="4" customFormat="1">
      <c r="E269" s="77"/>
      <c r="F269" s="77"/>
      <c r="G269" s="77"/>
    </row>
    <row r="270" spans="5:7" s="4" customFormat="1">
      <c r="E270" s="77"/>
      <c r="F270" s="77"/>
      <c r="G270" s="77"/>
    </row>
    <row r="271" spans="5:7" s="4" customFormat="1">
      <c r="E271" s="77"/>
      <c r="F271" s="77"/>
      <c r="G271" s="77"/>
    </row>
    <row r="272" spans="5:7" s="4" customFormat="1">
      <c r="E272" s="77"/>
      <c r="F272" s="77"/>
      <c r="G272" s="77"/>
    </row>
    <row r="273" spans="5:7" s="4" customFormat="1">
      <c r="E273" s="77"/>
      <c r="F273" s="77"/>
      <c r="G273" s="77"/>
    </row>
    <row r="274" spans="5:7" s="4" customFormat="1">
      <c r="E274" s="77"/>
      <c r="F274" s="77"/>
      <c r="G274" s="77"/>
    </row>
    <row r="275" spans="5:7" s="4" customFormat="1">
      <c r="E275" s="77"/>
      <c r="F275" s="77"/>
      <c r="G275" s="77"/>
    </row>
    <row r="276" spans="5:7" s="4" customFormat="1">
      <c r="E276" s="77"/>
      <c r="F276" s="77"/>
      <c r="G276" s="77"/>
    </row>
    <row r="277" spans="5:7" s="4" customFormat="1">
      <c r="E277" s="77"/>
      <c r="F277" s="77"/>
      <c r="G277" s="77"/>
    </row>
    <row r="278" spans="5:7" s="4" customFormat="1">
      <c r="E278" s="77"/>
      <c r="F278" s="77"/>
      <c r="G278" s="77"/>
    </row>
    <row r="279" spans="5:7" s="4" customFormat="1">
      <c r="E279" s="77"/>
      <c r="F279" s="77"/>
      <c r="G279" s="77"/>
    </row>
    <row r="280" spans="5:7" s="4" customFormat="1">
      <c r="E280" s="77"/>
      <c r="F280" s="77"/>
      <c r="G280" s="77"/>
    </row>
    <row r="281" spans="5:7" s="4" customFormat="1">
      <c r="E281" s="77"/>
      <c r="F281" s="77"/>
      <c r="G281" s="77"/>
    </row>
    <row r="282" spans="5:7" s="4" customFormat="1">
      <c r="E282" s="77"/>
      <c r="F282" s="77"/>
      <c r="G282" s="77"/>
    </row>
    <row r="283" spans="5:7" s="4" customFormat="1">
      <c r="E283" s="77"/>
      <c r="F283" s="77"/>
      <c r="G283" s="77"/>
    </row>
    <row r="284" spans="5:7" s="4" customFormat="1">
      <c r="E284" s="77"/>
      <c r="F284" s="77"/>
      <c r="G284" s="77"/>
    </row>
    <row r="285" spans="5:7" s="4" customFormat="1">
      <c r="E285" s="77"/>
      <c r="F285" s="77"/>
      <c r="G285" s="77"/>
    </row>
    <row r="286" spans="5:7" s="4" customFormat="1">
      <c r="E286" s="77"/>
      <c r="F286" s="77"/>
      <c r="G286" s="77"/>
    </row>
    <row r="287" spans="5:7" s="4" customFormat="1">
      <c r="E287" s="77"/>
      <c r="F287" s="77"/>
      <c r="G287" s="77"/>
    </row>
    <row r="288" spans="5:7" s="4" customFormat="1">
      <c r="E288" s="77"/>
      <c r="F288" s="77"/>
      <c r="G288" s="77"/>
    </row>
    <row r="289" spans="5:7" s="4" customFormat="1">
      <c r="E289" s="77"/>
      <c r="F289" s="77"/>
      <c r="G289" s="77"/>
    </row>
    <row r="290" spans="5:7" s="4" customFormat="1">
      <c r="E290" s="77"/>
      <c r="F290" s="77"/>
      <c r="G290" s="77"/>
    </row>
    <row r="291" spans="5:7" s="4" customFormat="1">
      <c r="E291" s="77"/>
      <c r="F291" s="77"/>
      <c r="G291" s="77"/>
    </row>
    <row r="292" spans="5:7" s="4" customFormat="1">
      <c r="E292" s="77"/>
      <c r="F292" s="77"/>
      <c r="G292" s="77"/>
    </row>
    <row r="293" spans="5:7" s="4" customFormat="1">
      <c r="E293" s="77"/>
      <c r="F293" s="77"/>
      <c r="G293" s="77"/>
    </row>
    <row r="294" spans="5:7" s="4" customFormat="1">
      <c r="E294" s="77"/>
      <c r="F294" s="77"/>
      <c r="G294" s="77"/>
    </row>
    <row r="295" spans="5:7" s="4" customFormat="1">
      <c r="E295" s="77"/>
      <c r="F295" s="77"/>
      <c r="G295" s="77"/>
    </row>
    <row r="296" spans="5:7" s="4" customFormat="1">
      <c r="E296" s="77"/>
      <c r="F296" s="77"/>
      <c r="G296" s="77"/>
    </row>
    <row r="297" spans="5:7" s="4" customFormat="1">
      <c r="E297" s="77"/>
      <c r="F297" s="77"/>
      <c r="G297" s="77"/>
    </row>
    <row r="298" spans="5:7" s="4" customFormat="1">
      <c r="E298" s="77"/>
      <c r="F298" s="77"/>
      <c r="G298" s="77"/>
    </row>
    <row r="299" spans="5:7" s="4" customFormat="1">
      <c r="E299" s="77"/>
      <c r="F299" s="77"/>
      <c r="G299" s="77"/>
    </row>
    <row r="300" spans="5:7" s="4" customFormat="1">
      <c r="E300" s="77"/>
      <c r="F300" s="77"/>
      <c r="G300" s="77"/>
    </row>
    <row r="301" spans="5:7" s="4" customFormat="1">
      <c r="E301" s="77"/>
      <c r="F301" s="77"/>
      <c r="G301" s="77"/>
    </row>
    <row r="302" spans="5:7" s="4" customFormat="1">
      <c r="E302" s="77"/>
      <c r="F302" s="77"/>
      <c r="G302" s="77"/>
    </row>
    <row r="303" spans="5:7" s="4" customFormat="1">
      <c r="E303" s="77"/>
      <c r="F303" s="77"/>
      <c r="G303" s="77"/>
    </row>
    <row r="304" spans="5:7" s="4" customFormat="1">
      <c r="E304" s="77"/>
      <c r="F304" s="77"/>
      <c r="G304" s="77"/>
    </row>
    <row r="305" spans="5:7" s="4" customFormat="1">
      <c r="E305" s="77"/>
      <c r="F305" s="77"/>
      <c r="G305" s="77"/>
    </row>
    <row r="306" spans="5:7" s="4" customFormat="1">
      <c r="E306" s="77"/>
      <c r="F306" s="77"/>
      <c r="G306" s="77"/>
    </row>
    <row r="307" spans="5:7" s="4" customFormat="1">
      <c r="E307" s="77"/>
      <c r="F307" s="77"/>
      <c r="G307" s="77"/>
    </row>
    <row r="308" spans="5:7" s="4" customFormat="1">
      <c r="E308" s="77"/>
      <c r="F308" s="77"/>
      <c r="G308" s="77"/>
    </row>
    <row r="309" spans="5:7" s="4" customFormat="1">
      <c r="E309" s="77"/>
      <c r="F309" s="77"/>
      <c r="G309" s="77"/>
    </row>
    <row r="310" spans="5:7" s="4" customFormat="1">
      <c r="E310" s="77"/>
      <c r="F310" s="77"/>
      <c r="G310" s="77"/>
    </row>
    <row r="311" spans="5:7" s="4" customFormat="1">
      <c r="E311" s="77"/>
      <c r="F311" s="77"/>
      <c r="G311" s="77"/>
    </row>
    <row r="312" spans="5:7" s="4" customFormat="1">
      <c r="E312" s="77"/>
      <c r="F312" s="77"/>
      <c r="G312" s="77"/>
    </row>
    <row r="313" spans="5:7" s="4" customFormat="1">
      <c r="E313" s="77"/>
      <c r="F313" s="77"/>
      <c r="G313" s="77"/>
    </row>
    <row r="314" spans="5:7" s="4" customFormat="1">
      <c r="E314" s="77"/>
      <c r="F314" s="77"/>
      <c r="G314" s="77"/>
    </row>
    <row r="315" spans="5:7" s="4" customFormat="1">
      <c r="E315" s="77"/>
      <c r="F315" s="77"/>
      <c r="G315" s="77"/>
    </row>
    <row r="316" spans="5:7" s="4" customFormat="1">
      <c r="E316" s="77"/>
      <c r="F316" s="77"/>
      <c r="G316" s="77"/>
    </row>
    <row r="317" spans="5:7" s="4" customFormat="1">
      <c r="E317" s="77"/>
      <c r="F317" s="77"/>
      <c r="G317" s="77"/>
    </row>
    <row r="318" spans="5:7" s="4" customFormat="1">
      <c r="E318" s="77"/>
      <c r="F318" s="77"/>
      <c r="G318" s="77"/>
    </row>
    <row r="319" spans="5:7" s="4" customFormat="1">
      <c r="E319" s="77"/>
      <c r="F319" s="77"/>
      <c r="G319" s="77"/>
    </row>
    <row r="320" spans="5:7" s="4" customFormat="1">
      <c r="E320" s="77"/>
      <c r="F320" s="77"/>
      <c r="G320" s="77"/>
    </row>
    <row r="321" spans="5:7" s="4" customFormat="1">
      <c r="E321" s="77"/>
      <c r="F321" s="77"/>
      <c r="G321" s="77"/>
    </row>
    <row r="322" spans="5:7" s="4" customFormat="1">
      <c r="E322" s="77"/>
      <c r="F322" s="77"/>
      <c r="G322" s="77"/>
    </row>
    <row r="323" spans="5:7" s="4" customFormat="1">
      <c r="E323" s="77"/>
      <c r="F323" s="77"/>
      <c r="G323" s="77"/>
    </row>
    <row r="324" spans="5:7" s="4" customFormat="1">
      <c r="E324" s="77"/>
      <c r="F324" s="77"/>
      <c r="G324" s="77"/>
    </row>
    <row r="325" spans="5:7" s="4" customFormat="1">
      <c r="E325" s="77"/>
      <c r="F325" s="77"/>
      <c r="G325" s="77"/>
    </row>
    <row r="326" spans="5:7" s="4" customFormat="1">
      <c r="E326" s="77"/>
      <c r="F326" s="77"/>
      <c r="G326" s="77"/>
    </row>
    <row r="327" spans="5:7" s="4" customFormat="1">
      <c r="E327" s="77"/>
      <c r="F327" s="77"/>
      <c r="G327" s="77"/>
    </row>
    <row r="328" spans="5:7" s="4" customFormat="1">
      <c r="E328" s="77"/>
      <c r="F328" s="77"/>
      <c r="G328" s="77"/>
    </row>
    <row r="329" spans="5:7" s="4" customFormat="1">
      <c r="E329" s="77"/>
      <c r="F329" s="77"/>
      <c r="G329" s="77"/>
    </row>
    <row r="330" spans="5:7" s="4" customFormat="1">
      <c r="E330" s="77"/>
      <c r="F330" s="77"/>
      <c r="G330" s="77"/>
    </row>
    <row r="331" spans="5:7" s="4" customFormat="1">
      <c r="E331" s="77"/>
      <c r="F331" s="77"/>
      <c r="G331" s="77"/>
    </row>
    <row r="332" spans="5:7" s="4" customFormat="1">
      <c r="E332" s="77"/>
      <c r="F332" s="77"/>
      <c r="G332" s="77"/>
    </row>
    <row r="333" spans="5:7" s="4" customFormat="1">
      <c r="E333" s="77"/>
      <c r="F333" s="77"/>
      <c r="G333" s="77"/>
    </row>
    <row r="334" spans="5:7" s="4" customFormat="1">
      <c r="E334" s="77"/>
      <c r="F334" s="77"/>
      <c r="G334" s="77"/>
    </row>
    <row r="335" spans="5:7" s="4" customFormat="1">
      <c r="E335" s="77"/>
      <c r="F335" s="77"/>
      <c r="G335" s="77"/>
    </row>
    <row r="336" spans="5:7" s="4" customFormat="1">
      <c r="E336" s="77"/>
      <c r="F336" s="77"/>
      <c r="G336" s="77"/>
    </row>
    <row r="337" spans="5:7" s="4" customFormat="1">
      <c r="E337" s="77"/>
      <c r="F337" s="77"/>
      <c r="G337" s="77"/>
    </row>
    <row r="338" spans="5:7" s="4" customFormat="1">
      <c r="E338" s="77"/>
      <c r="F338" s="77"/>
      <c r="G338" s="77"/>
    </row>
    <row r="339" spans="5:7" s="4" customFormat="1">
      <c r="E339" s="77"/>
      <c r="F339" s="77"/>
      <c r="G339" s="77"/>
    </row>
    <row r="340" spans="5:7" s="4" customFormat="1">
      <c r="E340" s="77"/>
      <c r="F340" s="77"/>
      <c r="G340" s="77"/>
    </row>
    <row r="341" spans="5:7" s="4" customFormat="1">
      <c r="E341" s="77"/>
      <c r="F341" s="77"/>
      <c r="G341" s="77"/>
    </row>
    <row r="342" spans="5:7" s="4" customFormat="1">
      <c r="E342" s="77"/>
      <c r="F342" s="77"/>
      <c r="G342" s="77"/>
    </row>
    <row r="343" spans="5:7" s="4" customFormat="1">
      <c r="E343" s="77"/>
      <c r="F343" s="77"/>
      <c r="G343" s="77"/>
    </row>
    <row r="344" spans="5:7" s="4" customFormat="1">
      <c r="E344" s="77"/>
      <c r="F344" s="77"/>
      <c r="G344" s="77"/>
    </row>
    <row r="345" spans="5:7" s="4" customFormat="1">
      <c r="E345" s="77"/>
      <c r="F345" s="77"/>
      <c r="G345" s="77"/>
    </row>
    <row r="346" spans="5:7" s="4" customFormat="1">
      <c r="E346" s="77"/>
      <c r="F346" s="77"/>
      <c r="G346" s="77"/>
    </row>
    <row r="347" spans="5:7" s="4" customFormat="1">
      <c r="E347" s="77"/>
      <c r="F347" s="77"/>
      <c r="G347" s="77"/>
    </row>
    <row r="348" spans="5:7" s="4" customFormat="1">
      <c r="E348" s="77"/>
      <c r="F348" s="77"/>
      <c r="G348" s="77"/>
    </row>
    <row r="349" spans="5:7" s="4" customFormat="1">
      <c r="E349" s="77"/>
      <c r="F349" s="77"/>
      <c r="G349" s="77"/>
    </row>
    <row r="350" spans="5:7" s="4" customFormat="1">
      <c r="E350" s="77"/>
      <c r="F350" s="77"/>
      <c r="G350" s="77"/>
    </row>
    <row r="351" spans="5:7" s="4" customFormat="1">
      <c r="E351" s="77"/>
      <c r="F351" s="77"/>
      <c r="G351" s="77"/>
    </row>
    <row r="352" spans="5:7" s="4" customFormat="1">
      <c r="E352" s="77"/>
      <c r="F352" s="77"/>
      <c r="G352" s="77"/>
    </row>
    <row r="353" spans="5:7" s="4" customFormat="1">
      <c r="E353" s="77"/>
      <c r="F353" s="77"/>
      <c r="G353" s="77"/>
    </row>
    <row r="354" spans="5:7" s="4" customFormat="1">
      <c r="E354" s="77"/>
      <c r="F354" s="77"/>
      <c r="G354" s="77"/>
    </row>
    <row r="355" spans="5:7" s="4" customFormat="1">
      <c r="E355" s="77"/>
      <c r="F355" s="77"/>
      <c r="G355" s="77"/>
    </row>
    <row r="356" spans="5:7" s="4" customFormat="1">
      <c r="E356" s="77"/>
      <c r="F356" s="77"/>
      <c r="G356" s="77"/>
    </row>
    <row r="357" spans="5:7" s="4" customFormat="1">
      <c r="E357" s="77"/>
      <c r="F357" s="77"/>
      <c r="G357" s="77"/>
    </row>
    <row r="358" spans="5:7" s="4" customFormat="1">
      <c r="E358" s="77"/>
      <c r="F358" s="77"/>
      <c r="G358" s="77"/>
    </row>
    <row r="359" spans="5:7" s="4" customFormat="1">
      <c r="E359" s="77"/>
      <c r="F359" s="77"/>
      <c r="G359" s="77"/>
    </row>
    <row r="360" spans="5:7" s="4" customFormat="1">
      <c r="E360" s="77"/>
      <c r="F360" s="77"/>
      <c r="G360" s="77"/>
    </row>
    <row r="361" spans="5:7" s="4" customFormat="1">
      <c r="E361" s="77"/>
      <c r="F361" s="77"/>
      <c r="G361" s="77"/>
    </row>
    <row r="362" spans="5:7" s="4" customFormat="1">
      <c r="E362" s="77"/>
      <c r="F362" s="77"/>
      <c r="G362" s="77"/>
    </row>
    <row r="363" spans="5:7" s="4" customFormat="1">
      <c r="E363" s="77"/>
      <c r="F363" s="77"/>
      <c r="G363" s="77"/>
    </row>
    <row r="364" spans="5:7" s="4" customFormat="1">
      <c r="E364" s="77"/>
      <c r="F364" s="77"/>
      <c r="G364" s="77"/>
    </row>
    <row r="365" spans="5:7" s="4" customFormat="1">
      <c r="E365" s="77"/>
      <c r="F365" s="77"/>
      <c r="G365" s="77"/>
    </row>
    <row r="366" spans="5:7" s="4" customFormat="1">
      <c r="E366" s="77"/>
      <c r="F366" s="77"/>
      <c r="G366" s="77"/>
    </row>
    <row r="367" spans="5:7" s="4" customFormat="1">
      <c r="E367" s="77"/>
      <c r="F367" s="77"/>
      <c r="G367" s="77"/>
    </row>
    <row r="368" spans="5:7" s="4" customFormat="1">
      <c r="E368" s="77"/>
      <c r="F368" s="77"/>
      <c r="G368" s="77"/>
    </row>
    <row r="369" spans="5:7" s="4" customFormat="1">
      <c r="E369" s="77"/>
      <c r="F369" s="77"/>
      <c r="G369" s="77"/>
    </row>
    <row r="370" spans="5:7" s="4" customFormat="1">
      <c r="E370" s="77"/>
      <c r="F370" s="77"/>
      <c r="G370" s="77"/>
    </row>
    <row r="371" spans="5:7" s="4" customFormat="1">
      <c r="E371" s="77"/>
      <c r="F371" s="77"/>
      <c r="G371" s="77"/>
    </row>
    <row r="372" spans="5:7" s="4" customFormat="1">
      <c r="E372" s="77"/>
      <c r="F372" s="77"/>
      <c r="G372" s="77"/>
    </row>
    <row r="373" spans="5:7" s="4" customFormat="1">
      <c r="E373" s="77"/>
      <c r="F373" s="77"/>
      <c r="G373" s="77"/>
    </row>
    <row r="374" spans="5:7" s="4" customFormat="1">
      <c r="E374" s="77"/>
      <c r="F374" s="77"/>
      <c r="G374" s="77"/>
    </row>
    <row r="375" spans="5:7" s="4" customFormat="1">
      <c r="E375" s="77"/>
      <c r="F375" s="77"/>
      <c r="G375" s="77"/>
    </row>
    <row r="376" spans="5:7" s="4" customFormat="1">
      <c r="E376" s="77"/>
      <c r="F376" s="77"/>
      <c r="G376" s="77"/>
    </row>
    <row r="377" spans="5:7" s="4" customFormat="1">
      <c r="E377" s="77"/>
      <c r="F377" s="77"/>
      <c r="G377" s="77"/>
    </row>
    <row r="378" spans="5:7" s="4" customFormat="1">
      <c r="E378" s="77"/>
      <c r="F378" s="77"/>
      <c r="G378" s="77"/>
    </row>
    <row r="379" spans="5:7" s="4" customFormat="1">
      <c r="E379" s="77"/>
      <c r="F379" s="77"/>
      <c r="G379" s="77"/>
    </row>
    <row r="380" spans="5:7" s="4" customFormat="1">
      <c r="E380" s="77"/>
      <c r="F380" s="77"/>
      <c r="G380" s="77"/>
    </row>
    <row r="381" spans="5:7" s="4" customFormat="1">
      <c r="E381" s="77"/>
      <c r="F381" s="77"/>
      <c r="G381" s="77"/>
    </row>
    <row r="382" spans="5:7" s="4" customFormat="1">
      <c r="E382" s="77"/>
      <c r="F382" s="77"/>
      <c r="G382" s="77"/>
    </row>
    <row r="383" spans="5:7" s="4" customFormat="1">
      <c r="E383" s="77"/>
      <c r="F383" s="77"/>
      <c r="G383" s="77"/>
    </row>
    <row r="384" spans="5:7" s="4" customFormat="1">
      <c r="E384" s="77"/>
      <c r="F384" s="77"/>
      <c r="G384" s="77"/>
    </row>
    <row r="385" spans="5:7" s="4" customFormat="1">
      <c r="E385" s="77"/>
      <c r="F385" s="77"/>
      <c r="G385" s="77"/>
    </row>
    <row r="386" spans="5:7" s="4" customFormat="1">
      <c r="E386" s="77"/>
      <c r="F386" s="77"/>
      <c r="G386" s="77"/>
    </row>
    <row r="387" spans="5:7" s="4" customFormat="1">
      <c r="E387" s="77"/>
      <c r="F387" s="77"/>
      <c r="G387" s="77"/>
    </row>
    <row r="388" spans="5:7" s="4" customFormat="1">
      <c r="E388" s="77"/>
      <c r="F388" s="77"/>
      <c r="G388" s="77"/>
    </row>
    <row r="389" spans="5:7" s="4" customFormat="1">
      <c r="E389" s="77"/>
      <c r="F389" s="77"/>
      <c r="G389" s="77"/>
    </row>
    <row r="390" spans="5:7" s="4" customFormat="1">
      <c r="E390" s="77"/>
      <c r="F390" s="77"/>
      <c r="G390" s="77"/>
    </row>
    <row r="391" spans="5:7" s="4" customFormat="1">
      <c r="E391" s="77"/>
      <c r="F391" s="77"/>
      <c r="G391" s="77"/>
    </row>
    <row r="392" spans="5:7" s="4" customFormat="1">
      <c r="E392" s="77"/>
      <c r="F392" s="77"/>
      <c r="G392" s="77"/>
    </row>
    <row r="393" spans="5:7" s="4" customFormat="1">
      <c r="E393" s="77"/>
      <c r="F393" s="77"/>
      <c r="G393" s="77"/>
    </row>
    <row r="394" spans="5:7" s="4" customFormat="1">
      <c r="E394" s="77"/>
      <c r="F394" s="77"/>
      <c r="G394" s="77"/>
    </row>
    <row r="395" spans="5:7" s="4" customFormat="1">
      <c r="E395" s="77"/>
      <c r="F395" s="77"/>
      <c r="G395" s="77"/>
    </row>
    <row r="396" spans="5:7" s="4" customFormat="1">
      <c r="E396" s="77"/>
      <c r="F396" s="77"/>
      <c r="G396" s="77"/>
    </row>
    <row r="397" spans="5:7" s="4" customFormat="1">
      <c r="E397" s="77"/>
      <c r="F397" s="77"/>
      <c r="G397" s="77"/>
    </row>
    <row r="398" spans="5:7" s="4" customFormat="1">
      <c r="E398" s="77"/>
      <c r="F398" s="77"/>
      <c r="G398" s="77"/>
    </row>
    <row r="399" spans="5:7" s="4" customFormat="1">
      <c r="E399" s="77"/>
      <c r="F399" s="77"/>
      <c r="G399" s="77"/>
    </row>
    <row r="400" spans="5:7" s="4" customFormat="1">
      <c r="E400" s="77"/>
      <c r="F400" s="77"/>
      <c r="G400" s="77"/>
    </row>
    <row r="401" spans="5:7" s="4" customFormat="1">
      <c r="E401" s="77"/>
      <c r="F401" s="77"/>
      <c r="G401" s="77"/>
    </row>
    <row r="402" spans="5:7" s="4" customFormat="1">
      <c r="E402" s="77"/>
      <c r="F402" s="77"/>
      <c r="G402" s="77"/>
    </row>
    <row r="403" spans="5:7" s="4" customFormat="1">
      <c r="E403" s="77"/>
      <c r="F403" s="77"/>
      <c r="G403" s="77"/>
    </row>
    <row r="404" spans="5:7" s="4" customFormat="1">
      <c r="E404" s="77"/>
      <c r="F404" s="77"/>
      <c r="G404" s="77"/>
    </row>
    <row r="405" spans="5:7" s="4" customFormat="1">
      <c r="E405" s="77"/>
      <c r="F405" s="77"/>
      <c r="G405" s="77"/>
    </row>
    <row r="406" spans="5:7" s="4" customFormat="1">
      <c r="E406" s="77"/>
      <c r="F406" s="77"/>
      <c r="G406" s="77"/>
    </row>
    <row r="407" spans="5:7" s="4" customFormat="1">
      <c r="E407" s="77"/>
      <c r="F407" s="77"/>
      <c r="G407" s="77"/>
    </row>
    <row r="408" spans="5:7" s="4" customFormat="1">
      <c r="E408" s="77"/>
      <c r="F408" s="77"/>
      <c r="G408" s="77"/>
    </row>
    <row r="409" spans="5:7" s="4" customFormat="1">
      <c r="E409" s="77"/>
      <c r="F409" s="77"/>
      <c r="G409" s="77"/>
    </row>
    <row r="410" spans="5:7" s="4" customFormat="1">
      <c r="E410" s="77"/>
      <c r="F410" s="77"/>
      <c r="G410" s="77"/>
    </row>
    <row r="411" spans="5:7" s="4" customFormat="1">
      <c r="E411" s="77"/>
      <c r="F411" s="77"/>
      <c r="G411" s="77"/>
    </row>
    <row r="412" spans="5:7" s="4" customFormat="1">
      <c r="E412" s="77"/>
      <c r="F412" s="77"/>
      <c r="G412" s="77"/>
    </row>
    <row r="413" spans="5:7" s="4" customFormat="1">
      <c r="E413" s="77"/>
      <c r="F413" s="77"/>
      <c r="G413" s="77"/>
    </row>
    <row r="414" spans="5:7" s="4" customFormat="1">
      <c r="E414" s="77"/>
      <c r="F414" s="77"/>
      <c r="G414" s="77"/>
    </row>
    <row r="415" spans="5:7" s="4" customFormat="1">
      <c r="E415" s="77"/>
      <c r="F415" s="77"/>
      <c r="G415" s="77"/>
    </row>
    <row r="416" spans="5:7" s="4" customFormat="1">
      <c r="E416" s="77"/>
      <c r="F416" s="77"/>
      <c r="G416" s="77"/>
    </row>
    <row r="417" spans="5:7" s="4" customFormat="1">
      <c r="E417" s="77"/>
      <c r="F417" s="77"/>
      <c r="G417" s="77"/>
    </row>
    <row r="418" spans="5:7" s="4" customFormat="1">
      <c r="E418" s="77"/>
      <c r="F418" s="77"/>
      <c r="G418" s="77"/>
    </row>
    <row r="419" spans="5:7" s="4" customFormat="1">
      <c r="E419" s="77"/>
      <c r="F419" s="77"/>
      <c r="G419" s="77"/>
    </row>
    <row r="420" spans="5:7" s="4" customFormat="1">
      <c r="E420" s="77"/>
      <c r="F420" s="77"/>
      <c r="G420" s="77"/>
    </row>
    <row r="421" spans="5:7" s="4" customFormat="1">
      <c r="E421" s="77"/>
      <c r="F421" s="77"/>
      <c r="G421" s="77"/>
    </row>
    <row r="422" spans="5:7" s="4" customFormat="1">
      <c r="E422" s="77"/>
      <c r="F422" s="77"/>
      <c r="G422" s="77"/>
    </row>
    <row r="423" spans="5:7" s="4" customFormat="1">
      <c r="E423" s="77"/>
      <c r="F423" s="77"/>
      <c r="G423" s="77"/>
    </row>
    <row r="424" spans="5:7" s="4" customFormat="1">
      <c r="E424" s="77"/>
      <c r="F424" s="77"/>
      <c r="G424" s="77"/>
    </row>
    <row r="425" spans="5:7" s="4" customFormat="1">
      <c r="E425" s="77"/>
      <c r="F425" s="77"/>
      <c r="G425" s="77"/>
    </row>
    <row r="426" spans="5:7" s="4" customFormat="1">
      <c r="E426" s="77"/>
      <c r="F426" s="77"/>
      <c r="G426" s="77"/>
    </row>
    <row r="427" spans="5:7" s="4" customFormat="1">
      <c r="E427" s="77"/>
      <c r="F427" s="77"/>
      <c r="G427" s="77"/>
    </row>
    <row r="428" spans="5:7" s="4" customFormat="1">
      <c r="E428" s="77"/>
      <c r="F428" s="77"/>
      <c r="G428" s="77"/>
    </row>
    <row r="429" spans="5:7" s="4" customFormat="1">
      <c r="E429" s="77"/>
      <c r="F429" s="77"/>
      <c r="G429" s="77"/>
    </row>
    <row r="430" spans="5:7" s="4" customFormat="1">
      <c r="E430" s="77"/>
      <c r="F430" s="77"/>
      <c r="G430" s="77"/>
    </row>
    <row r="431" spans="5:7" s="4" customFormat="1">
      <c r="E431" s="77"/>
      <c r="F431" s="77"/>
      <c r="G431" s="77"/>
    </row>
    <row r="432" spans="5:7" s="4" customFormat="1">
      <c r="E432" s="77"/>
      <c r="F432" s="77"/>
      <c r="G432" s="77"/>
    </row>
    <row r="433" spans="5:7" s="4" customFormat="1">
      <c r="E433" s="77"/>
      <c r="F433" s="77"/>
      <c r="G433" s="77"/>
    </row>
    <row r="434" spans="5:7" s="4" customFormat="1">
      <c r="E434" s="77"/>
      <c r="F434" s="77"/>
      <c r="G434" s="77"/>
    </row>
    <row r="435" spans="5:7" s="4" customFormat="1">
      <c r="E435" s="77"/>
      <c r="F435" s="77"/>
      <c r="G435" s="77"/>
    </row>
    <row r="436" spans="5:7" s="4" customFormat="1">
      <c r="E436" s="77"/>
      <c r="F436" s="77"/>
      <c r="G436" s="77"/>
    </row>
    <row r="437" spans="5:7" s="4" customFormat="1">
      <c r="E437" s="77"/>
      <c r="F437" s="77"/>
      <c r="G437" s="77"/>
    </row>
    <row r="438" spans="5:7" s="4" customFormat="1">
      <c r="E438" s="77"/>
      <c r="F438" s="77"/>
      <c r="G438" s="77"/>
    </row>
    <row r="439" spans="5:7" s="4" customFormat="1">
      <c r="E439" s="77"/>
      <c r="F439" s="77"/>
      <c r="G439" s="77"/>
    </row>
    <row r="440" spans="5:7" s="4" customFormat="1">
      <c r="E440" s="77"/>
      <c r="F440" s="77"/>
      <c r="G440" s="77"/>
    </row>
    <row r="441" spans="5:7" s="4" customFormat="1">
      <c r="E441" s="77"/>
      <c r="F441" s="77"/>
      <c r="G441" s="77"/>
    </row>
    <row r="442" spans="5:7" s="4" customFormat="1">
      <c r="E442" s="77"/>
      <c r="F442" s="77"/>
      <c r="G442" s="77"/>
    </row>
    <row r="443" spans="5:7" s="4" customFormat="1">
      <c r="E443" s="77"/>
      <c r="F443" s="77"/>
      <c r="G443" s="77"/>
    </row>
    <row r="444" spans="5:7" s="4" customFormat="1">
      <c r="E444" s="77"/>
      <c r="F444" s="77"/>
      <c r="G444" s="77"/>
    </row>
    <row r="445" spans="5:7" s="4" customFormat="1">
      <c r="E445" s="77"/>
      <c r="F445" s="77"/>
      <c r="G445" s="77"/>
    </row>
    <row r="446" spans="5:7" s="4" customFormat="1">
      <c r="E446" s="77"/>
      <c r="F446" s="77"/>
      <c r="G446" s="77"/>
    </row>
    <row r="447" spans="5:7" s="4" customFormat="1">
      <c r="E447" s="77"/>
      <c r="F447" s="77"/>
      <c r="G447" s="77"/>
    </row>
    <row r="448" spans="5:7" s="4" customFormat="1">
      <c r="E448" s="77"/>
      <c r="F448" s="77"/>
      <c r="G448" s="77"/>
    </row>
    <row r="449" spans="5:7" s="4" customFormat="1">
      <c r="E449" s="77"/>
      <c r="F449" s="77"/>
      <c r="G449" s="77"/>
    </row>
    <row r="450" spans="5:7" s="4" customFormat="1">
      <c r="E450" s="77"/>
      <c r="F450" s="77"/>
      <c r="G450" s="77"/>
    </row>
    <row r="451" spans="5:7" s="4" customFormat="1">
      <c r="E451" s="77"/>
      <c r="F451" s="77"/>
      <c r="G451" s="77"/>
    </row>
    <row r="452" spans="5:7" s="4" customFormat="1">
      <c r="E452" s="77"/>
      <c r="F452" s="77"/>
      <c r="G452" s="77"/>
    </row>
    <row r="453" spans="5:7" s="4" customFormat="1">
      <c r="E453" s="77"/>
      <c r="F453" s="77"/>
      <c r="G453" s="77"/>
    </row>
    <row r="454" spans="5:7" s="4" customFormat="1">
      <c r="E454" s="77"/>
      <c r="F454" s="77"/>
      <c r="G454" s="77"/>
    </row>
    <row r="455" spans="5:7" s="4" customFormat="1">
      <c r="E455" s="77"/>
      <c r="F455" s="77"/>
      <c r="G455" s="77"/>
    </row>
    <row r="456" spans="5:7" s="4" customFormat="1">
      <c r="E456" s="77"/>
      <c r="F456" s="77"/>
      <c r="G456" s="77"/>
    </row>
    <row r="457" spans="5:7" s="4" customFormat="1">
      <c r="E457" s="77"/>
      <c r="F457" s="77"/>
      <c r="G457" s="77"/>
    </row>
    <row r="458" spans="5:7" s="4" customFormat="1">
      <c r="E458" s="77"/>
      <c r="F458" s="77"/>
      <c r="G458" s="77"/>
    </row>
    <row r="459" spans="5:7" s="4" customFormat="1">
      <c r="E459" s="77"/>
      <c r="F459" s="77"/>
      <c r="G459" s="77"/>
    </row>
    <row r="460" spans="5:7" s="4" customFormat="1">
      <c r="E460" s="77"/>
      <c r="F460" s="77"/>
      <c r="G460" s="77"/>
    </row>
    <row r="461" spans="5:7" s="4" customFormat="1">
      <c r="E461" s="77"/>
      <c r="F461" s="77"/>
      <c r="G461" s="77"/>
    </row>
    <row r="462" spans="5:7" s="4" customFormat="1">
      <c r="E462" s="77"/>
      <c r="F462" s="77"/>
      <c r="G462" s="77"/>
    </row>
    <row r="463" spans="5:7" s="4" customFormat="1">
      <c r="E463" s="77"/>
      <c r="F463" s="77"/>
      <c r="G463" s="77"/>
    </row>
    <row r="464" spans="5:7" s="4" customFormat="1">
      <c r="E464" s="77"/>
      <c r="F464" s="77"/>
      <c r="G464" s="77"/>
    </row>
    <row r="465" spans="5:7" s="4" customFormat="1">
      <c r="E465" s="77"/>
      <c r="F465" s="77"/>
      <c r="G465" s="77"/>
    </row>
    <row r="466" spans="5:7" s="4" customFormat="1">
      <c r="E466" s="77"/>
      <c r="F466" s="77"/>
      <c r="G466" s="77"/>
    </row>
    <row r="467" spans="5:7" s="4" customFormat="1">
      <c r="E467" s="77"/>
      <c r="F467" s="77"/>
      <c r="G467" s="77"/>
    </row>
    <row r="468" spans="5:7" s="4" customFormat="1">
      <c r="E468" s="77"/>
      <c r="F468" s="77"/>
      <c r="G468" s="77"/>
    </row>
    <row r="469" spans="5:7" s="4" customFormat="1">
      <c r="E469" s="77"/>
      <c r="F469" s="77"/>
      <c r="G469" s="77"/>
    </row>
    <row r="470" spans="5:7" s="4" customFormat="1">
      <c r="E470" s="77"/>
      <c r="F470" s="77"/>
      <c r="G470" s="77"/>
    </row>
    <row r="471" spans="5:7" s="4" customFormat="1">
      <c r="E471" s="77"/>
      <c r="F471" s="77"/>
      <c r="G471" s="77"/>
    </row>
    <row r="472" spans="5:7" s="4" customFormat="1">
      <c r="E472" s="77"/>
      <c r="F472" s="77"/>
      <c r="G472" s="77"/>
    </row>
    <row r="473" spans="5:7" s="4" customFormat="1">
      <c r="E473" s="77"/>
      <c r="F473" s="77"/>
      <c r="G473" s="77"/>
    </row>
    <row r="474" spans="5:7" s="4" customFormat="1">
      <c r="E474" s="77"/>
      <c r="F474" s="77"/>
      <c r="G474" s="77"/>
    </row>
    <row r="475" spans="5:7" s="4" customFormat="1">
      <c r="E475" s="77"/>
      <c r="F475" s="77"/>
      <c r="G475" s="77"/>
    </row>
    <row r="476" spans="5:7" s="4" customFormat="1">
      <c r="E476" s="77"/>
      <c r="F476" s="77"/>
      <c r="G476" s="77"/>
    </row>
    <row r="477" spans="5:7" s="4" customFormat="1">
      <c r="E477" s="77"/>
      <c r="F477" s="77"/>
      <c r="G477" s="77"/>
    </row>
    <row r="478" spans="5:7" s="4" customFormat="1">
      <c r="E478" s="77"/>
      <c r="F478" s="77"/>
      <c r="G478" s="77"/>
    </row>
    <row r="479" spans="5:7" s="4" customFormat="1">
      <c r="E479" s="77"/>
      <c r="F479" s="77"/>
      <c r="G479" s="77"/>
    </row>
    <row r="480" spans="5:7" s="4" customFormat="1">
      <c r="E480" s="77"/>
      <c r="F480" s="77"/>
      <c r="G480" s="77"/>
    </row>
    <row r="481" spans="5:7" s="4" customFormat="1">
      <c r="E481" s="77"/>
      <c r="F481" s="77"/>
      <c r="G481" s="77"/>
    </row>
    <row r="482" spans="5:7" s="4" customFormat="1">
      <c r="E482" s="77"/>
      <c r="F482" s="77"/>
      <c r="G482" s="77"/>
    </row>
    <row r="483" spans="5:7" s="4" customFormat="1">
      <c r="E483" s="77"/>
      <c r="F483" s="77"/>
      <c r="G483" s="77"/>
    </row>
    <row r="484" spans="5:7" s="4" customFormat="1">
      <c r="E484" s="77"/>
      <c r="F484" s="77"/>
      <c r="G484" s="77"/>
    </row>
    <row r="485" spans="5:7" s="4" customFormat="1">
      <c r="E485" s="77"/>
      <c r="F485" s="77"/>
      <c r="G485" s="77"/>
    </row>
    <row r="486" spans="5:7" s="4" customFormat="1">
      <c r="E486" s="77"/>
      <c r="F486" s="77"/>
      <c r="G486" s="77"/>
    </row>
    <row r="487" spans="5:7" s="4" customFormat="1">
      <c r="E487" s="77"/>
      <c r="F487" s="77"/>
      <c r="G487" s="77"/>
    </row>
    <row r="488" spans="5:7" s="4" customFormat="1">
      <c r="E488" s="77"/>
      <c r="F488" s="77"/>
      <c r="G488" s="77"/>
    </row>
    <row r="489" spans="5:7" s="4" customFormat="1">
      <c r="E489" s="77"/>
      <c r="F489" s="77"/>
      <c r="G489" s="77"/>
    </row>
    <row r="490" spans="5:7" s="4" customFormat="1">
      <c r="E490" s="77"/>
      <c r="F490" s="77"/>
      <c r="G490" s="77"/>
    </row>
    <row r="491" spans="5:7" s="4" customFormat="1">
      <c r="E491" s="77"/>
      <c r="F491" s="77"/>
      <c r="G491" s="77"/>
    </row>
    <row r="492" spans="5:7" s="4" customFormat="1">
      <c r="E492" s="77"/>
      <c r="F492" s="77"/>
      <c r="G492" s="77"/>
    </row>
    <row r="493" spans="5:7" s="4" customFormat="1">
      <c r="E493" s="77"/>
      <c r="F493" s="77"/>
      <c r="G493" s="77"/>
    </row>
    <row r="494" spans="5:7" s="4" customFormat="1">
      <c r="E494" s="77"/>
      <c r="F494" s="77"/>
      <c r="G494" s="77"/>
    </row>
    <row r="495" spans="5:7" s="4" customFormat="1">
      <c r="E495" s="77"/>
      <c r="F495" s="77"/>
      <c r="G495" s="77"/>
    </row>
    <row r="496" spans="5:7" s="4" customFormat="1">
      <c r="E496" s="77"/>
      <c r="F496" s="77"/>
      <c r="G496" s="77"/>
    </row>
    <row r="497" spans="5:7" s="4" customFormat="1">
      <c r="E497" s="77"/>
      <c r="F497" s="77"/>
      <c r="G497" s="77"/>
    </row>
    <row r="498" spans="5:7" s="4" customFormat="1">
      <c r="E498" s="77"/>
      <c r="F498" s="77"/>
      <c r="G498" s="77"/>
    </row>
    <row r="499" spans="5:7" s="4" customFormat="1">
      <c r="E499" s="77"/>
      <c r="F499" s="77"/>
      <c r="G499" s="77"/>
    </row>
    <row r="500" spans="5:7" s="4" customFormat="1">
      <c r="E500" s="77"/>
      <c r="F500" s="77"/>
      <c r="G500" s="77"/>
    </row>
    <row r="501" spans="5:7" s="4" customFormat="1">
      <c r="E501" s="77"/>
      <c r="F501" s="77"/>
      <c r="G501" s="77"/>
    </row>
    <row r="502" spans="5:7" s="4" customFormat="1">
      <c r="E502" s="77"/>
      <c r="F502" s="77"/>
      <c r="G502" s="77"/>
    </row>
    <row r="503" spans="5:7" s="4" customFormat="1">
      <c r="E503" s="77"/>
      <c r="F503" s="77"/>
      <c r="G503" s="77"/>
    </row>
    <row r="504" spans="5:7" s="4" customFormat="1">
      <c r="E504" s="77"/>
      <c r="F504" s="77"/>
      <c r="G504" s="77"/>
    </row>
    <row r="505" spans="5:7" s="4" customFormat="1">
      <c r="E505" s="77"/>
      <c r="F505" s="77"/>
      <c r="G505" s="77"/>
    </row>
    <row r="506" spans="5:7" s="4" customFormat="1">
      <c r="E506" s="77"/>
      <c r="F506" s="77"/>
      <c r="G506" s="77"/>
    </row>
    <row r="507" spans="5:7" s="4" customFormat="1">
      <c r="E507" s="77"/>
      <c r="F507" s="77"/>
      <c r="G507" s="77"/>
    </row>
    <row r="508" spans="5:7" s="4" customFormat="1">
      <c r="E508" s="77"/>
      <c r="F508" s="77"/>
      <c r="G508" s="77"/>
    </row>
    <row r="509" spans="5:7" s="4" customFormat="1">
      <c r="E509" s="77"/>
      <c r="F509" s="77"/>
      <c r="G509" s="77"/>
    </row>
    <row r="510" spans="5:7" s="4" customFormat="1">
      <c r="E510" s="77"/>
      <c r="F510" s="77"/>
      <c r="G510" s="77"/>
    </row>
    <row r="511" spans="5:7" s="4" customFormat="1">
      <c r="E511" s="77"/>
      <c r="F511" s="77"/>
      <c r="G511" s="77"/>
    </row>
    <row r="512" spans="5:7" s="4" customFormat="1">
      <c r="E512" s="77"/>
      <c r="F512" s="77"/>
      <c r="G512" s="77"/>
    </row>
    <row r="513" spans="5:7" s="4" customFormat="1">
      <c r="E513" s="77"/>
      <c r="F513" s="77"/>
      <c r="G513" s="77"/>
    </row>
    <row r="514" spans="5:7" s="4" customFormat="1">
      <c r="E514" s="77"/>
      <c r="F514" s="77"/>
      <c r="G514" s="77"/>
    </row>
    <row r="515" spans="5:7" s="4" customFormat="1">
      <c r="E515" s="77"/>
      <c r="F515" s="77"/>
      <c r="G515" s="77"/>
    </row>
    <row r="516" spans="5:7" s="4" customFormat="1">
      <c r="E516" s="77"/>
      <c r="F516" s="77"/>
      <c r="G516" s="77"/>
    </row>
    <row r="517" spans="5:7" s="4" customFormat="1">
      <c r="E517" s="77"/>
      <c r="F517" s="77"/>
      <c r="G517" s="77"/>
    </row>
    <row r="518" spans="5:7" s="4" customFormat="1">
      <c r="E518" s="77"/>
      <c r="F518" s="77"/>
      <c r="G518" s="77"/>
    </row>
    <row r="519" spans="5:7" s="4" customFormat="1">
      <c r="E519" s="77"/>
      <c r="F519" s="77"/>
      <c r="G519" s="77"/>
    </row>
    <row r="520" spans="5:7" s="4" customFormat="1">
      <c r="E520" s="77"/>
      <c r="F520" s="77"/>
      <c r="G520" s="77"/>
    </row>
    <row r="521" spans="5:7" s="4" customFormat="1">
      <c r="E521" s="77"/>
      <c r="F521" s="77"/>
      <c r="G521" s="77"/>
    </row>
    <row r="522" spans="5:7" s="4" customFormat="1">
      <c r="E522" s="77"/>
      <c r="F522" s="77"/>
      <c r="G522" s="77"/>
    </row>
    <row r="523" spans="5:7" s="4" customFormat="1">
      <c r="E523" s="77"/>
      <c r="F523" s="77"/>
      <c r="G523" s="77"/>
    </row>
    <row r="524" spans="5:7" s="4" customFormat="1">
      <c r="E524" s="77"/>
      <c r="F524" s="77"/>
      <c r="G524" s="77"/>
    </row>
    <row r="525" spans="5:7" s="4" customFormat="1">
      <c r="E525" s="77"/>
      <c r="F525" s="77"/>
      <c r="G525" s="77"/>
    </row>
    <row r="526" spans="5:7" s="4" customFormat="1">
      <c r="E526" s="77"/>
      <c r="F526" s="77"/>
      <c r="G526" s="77"/>
    </row>
    <row r="527" spans="5:7" s="4" customFormat="1">
      <c r="E527" s="77"/>
      <c r="F527" s="77"/>
      <c r="G527" s="77"/>
    </row>
    <row r="528" spans="5:7" s="4" customFormat="1">
      <c r="E528" s="77"/>
      <c r="F528" s="77"/>
      <c r="G528" s="77"/>
    </row>
    <row r="529" spans="5:7" s="4" customFormat="1">
      <c r="E529" s="77"/>
      <c r="F529" s="77"/>
      <c r="G529" s="77"/>
    </row>
    <row r="530" spans="5:7" s="4" customFormat="1">
      <c r="E530" s="77"/>
      <c r="F530" s="77"/>
      <c r="G530" s="77"/>
    </row>
    <row r="531" spans="5:7" s="4" customFormat="1">
      <c r="E531" s="77"/>
      <c r="F531" s="77"/>
      <c r="G531" s="77"/>
    </row>
    <row r="532" spans="5:7" s="4" customFormat="1">
      <c r="E532" s="77"/>
      <c r="F532" s="77"/>
      <c r="G532" s="77"/>
    </row>
    <row r="533" spans="5:7" s="4" customFormat="1">
      <c r="E533" s="77"/>
      <c r="F533" s="77"/>
      <c r="G533" s="77"/>
    </row>
    <row r="534" spans="5:7" s="4" customFormat="1">
      <c r="E534" s="77"/>
      <c r="F534" s="77"/>
      <c r="G534" s="77"/>
    </row>
    <row r="535" spans="5:7" s="4" customFormat="1">
      <c r="E535" s="77"/>
      <c r="F535" s="77"/>
      <c r="G535" s="77"/>
    </row>
    <row r="536" spans="5:7" s="4" customFormat="1">
      <c r="E536" s="77"/>
      <c r="F536" s="77"/>
      <c r="G536" s="77"/>
    </row>
    <row r="537" spans="5:7" s="4" customFormat="1">
      <c r="E537" s="77"/>
      <c r="F537" s="77"/>
      <c r="G537" s="77"/>
    </row>
    <row r="538" spans="5:7" s="4" customFormat="1">
      <c r="E538" s="77"/>
      <c r="F538" s="77"/>
      <c r="G538" s="77"/>
    </row>
    <row r="539" spans="5:7" s="4" customFormat="1">
      <c r="E539" s="77"/>
      <c r="F539" s="77"/>
      <c r="G539" s="77"/>
    </row>
    <row r="540" spans="5:7" s="4" customFormat="1">
      <c r="E540" s="77"/>
      <c r="F540" s="77"/>
      <c r="G540" s="77"/>
    </row>
    <row r="541" spans="5:7" s="4" customFormat="1">
      <c r="E541" s="77"/>
      <c r="F541" s="77"/>
      <c r="G541" s="77"/>
    </row>
    <row r="542" spans="5:7" s="4" customFormat="1">
      <c r="E542" s="77"/>
      <c r="F542" s="77"/>
      <c r="G542" s="77"/>
    </row>
    <row r="543" spans="5:7" s="4" customFormat="1">
      <c r="E543" s="77"/>
      <c r="F543" s="77"/>
      <c r="G543" s="77"/>
    </row>
    <row r="544" spans="5:7" s="4" customFormat="1">
      <c r="E544" s="77"/>
      <c r="F544" s="77"/>
      <c r="G544" s="77"/>
    </row>
    <row r="545" spans="5:7" s="4" customFormat="1">
      <c r="E545" s="77"/>
      <c r="F545" s="77"/>
      <c r="G545" s="77"/>
    </row>
    <row r="546" spans="5:7" s="4" customFormat="1">
      <c r="E546" s="77"/>
      <c r="F546" s="77"/>
      <c r="G546" s="77"/>
    </row>
    <row r="547" spans="5:7" s="4" customFormat="1">
      <c r="E547" s="77"/>
      <c r="F547" s="77"/>
      <c r="G547" s="77"/>
    </row>
    <row r="548" spans="5:7" s="4" customFormat="1">
      <c r="E548" s="77"/>
      <c r="F548" s="77"/>
      <c r="G548" s="77"/>
    </row>
    <row r="549" spans="5:7" s="4" customFormat="1">
      <c r="E549" s="77"/>
      <c r="F549" s="77"/>
      <c r="G549" s="77"/>
    </row>
    <row r="550" spans="5:7" s="4" customFormat="1">
      <c r="E550" s="77"/>
      <c r="F550" s="77"/>
      <c r="G550" s="77"/>
    </row>
    <row r="551" spans="5:7" s="4" customFormat="1">
      <c r="E551" s="77"/>
      <c r="F551" s="77"/>
      <c r="G551" s="77"/>
    </row>
    <row r="552" spans="5:7" s="4" customFormat="1">
      <c r="E552" s="77"/>
      <c r="F552" s="77"/>
      <c r="G552" s="77"/>
    </row>
    <row r="553" spans="5:7" s="4" customFormat="1">
      <c r="E553" s="77"/>
      <c r="F553" s="77"/>
      <c r="G553" s="77"/>
    </row>
    <row r="554" spans="5:7" s="4" customFormat="1">
      <c r="E554" s="77"/>
      <c r="F554" s="77"/>
      <c r="G554" s="77"/>
    </row>
    <row r="555" spans="5:7" s="4" customFormat="1">
      <c r="E555" s="77"/>
      <c r="F555" s="77"/>
      <c r="G555" s="77"/>
    </row>
    <row r="556" spans="5:7" s="4" customFormat="1">
      <c r="E556" s="77"/>
      <c r="F556" s="77"/>
      <c r="G556" s="77"/>
    </row>
    <row r="557" spans="5:7" s="4" customFormat="1">
      <c r="E557" s="77"/>
      <c r="F557" s="77"/>
      <c r="G557" s="77"/>
    </row>
    <row r="558" spans="5:7" s="4" customFormat="1">
      <c r="E558" s="77"/>
      <c r="F558" s="77"/>
      <c r="G558" s="77"/>
    </row>
    <row r="559" spans="5:7" s="4" customFormat="1">
      <c r="E559" s="77"/>
      <c r="F559" s="77"/>
      <c r="G559" s="77"/>
    </row>
    <row r="560" spans="5:7" s="4" customFormat="1">
      <c r="E560" s="77"/>
      <c r="F560" s="77"/>
      <c r="G560" s="77"/>
    </row>
    <row r="561" spans="1:71" s="4" customFormat="1">
      <c r="E561" s="77"/>
      <c r="F561" s="77"/>
      <c r="G561" s="77"/>
    </row>
    <row r="562" spans="1:71" s="4" customFormat="1">
      <c r="E562" s="77"/>
      <c r="F562" s="77"/>
      <c r="G562" s="77"/>
    </row>
    <row r="563" spans="1:71" s="4" customFormat="1">
      <c r="E563" s="77"/>
      <c r="F563" s="77"/>
      <c r="G563" s="77"/>
    </row>
    <row r="564" spans="1:71" s="4" customFormat="1">
      <c r="E564" s="77"/>
      <c r="F564" s="77"/>
      <c r="G564" s="77"/>
    </row>
    <row r="565" spans="1:71" s="4" customFormat="1">
      <c r="E565" s="77"/>
      <c r="F565" s="77"/>
      <c r="G565" s="77"/>
    </row>
    <row r="566" spans="1:71" s="4" customFormat="1">
      <c r="E566" s="77"/>
      <c r="F566" s="77"/>
      <c r="G566" s="77"/>
    </row>
    <row r="567" spans="1:71" s="4" customFormat="1">
      <c r="E567" s="77"/>
      <c r="F567" s="77"/>
      <c r="G567" s="77"/>
    </row>
    <row r="568" spans="1:71" s="4" customFormat="1">
      <c r="E568" s="77"/>
      <c r="F568" s="77"/>
      <c r="G568" s="77"/>
    </row>
    <row r="569" spans="1:71" s="4" customFormat="1">
      <c r="E569" s="77"/>
      <c r="F569" s="77"/>
      <c r="G569" s="77"/>
    </row>
    <row r="570" spans="1:71" s="4" customFormat="1">
      <c r="E570" s="77"/>
      <c r="F570" s="77"/>
      <c r="G570" s="77"/>
    </row>
    <row r="571" spans="1:71">
      <c r="A571" s="4"/>
      <c r="B571" s="4"/>
      <c r="C571" s="4"/>
      <c r="D571" s="4"/>
      <c r="E571" s="77"/>
      <c r="F571" s="77"/>
      <c r="G571" s="77"/>
      <c r="H571" s="4"/>
      <c r="I571" s="4"/>
      <c r="J571" s="4"/>
      <c r="K571" s="4"/>
      <c r="L571" s="4"/>
      <c r="M571" s="4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</row>
    <row r="572" spans="1:71">
      <c r="A572" s="4"/>
      <c r="B572" s="4"/>
      <c r="C572" s="4"/>
      <c r="D572" s="4"/>
      <c r="E572" s="77"/>
      <c r="F572" s="77"/>
      <c r="G572" s="77"/>
      <c r="H572" s="4"/>
      <c r="I572" s="4"/>
      <c r="J572" s="4"/>
      <c r="K572" s="4"/>
      <c r="L572" s="4"/>
      <c r="M572" s="4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</row>
    <row r="573" spans="1:71">
      <c r="A573" s="4"/>
      <c r="B573" s="4"/>
      <c r="C573" s="4"/>
      <c r="D573" s="4"/>
      <c r="E573" s="77"/>
      <c r="F573" s="77"/>
      <c r="G573" s="77"/>
      <c r="H573" s="4"/>
      <c r="I573" s="4"/>
      <c r="J573" s="4"/>
      <c r="K573" s="4"/>
      <c r="L573" s="4"/>
      <c r="M573" s="4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</row>
    <row r="574" spans="1:71">
      <c r="A574" s="4"/>
      <c r="B574" s="4"/>
      <c r="C574" s="4"/>
      <c r="D574" s="4"/>
      <c r="E574" s="77"/>
      <c r="F574" s="77"/>
      <c r="G574" s="77"/>
      <c r="H574" s="4"/>
      <c r="I574" s="4"/>
      <c r="J574" s="4"/>
      <c r="K574" s="4"/>
      <c r="L574" s="4"/>
      <c r="M574" s="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</row>
    <row r="575" spans="1:71">
      <c r="A575" s="4"/>
      <c r="B575" s="4"/>
      <c r="C575" s="4"/>
      <c r="D575" s="4"/>
      <c r="E575" s="77"/>
      <c r="F575" s="77"/>
      <c r="G575" s="77"/>
      <c r="H575" s="4"/>
      <c r="I575" s="4"/>
      <c r="J575" s="4"/>
      <c r="K575" s="4"/>
      <c r="L575" s="4"/>
      <c r="M575" s="4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</row>
    <row r="576" spans="1:71">
      <c r="A576" s="4"/>
      <c r="B576" s="4"/>
      <c r="C576" s="4"/>
      <c r="D576" s="4"/>
      <c r="E576" s="77"/>
      <c r="F576" s="77"/>
      <c r="G576" s="77"/>
      <c r="H576" s="4"/>
      <c r="I576" s="4"/>
      <c r="J576" s="4"/>
      <c r="K576" s="4"/>
      <c r="L576" s="4"/>
      <c r="M576" s="4"/>
    </row>
    <row r="577" spans="1:71">
      <c r="A577" s="4"/>
      <c r="B577" s="4"/>
      <c r="C577" s="4"/>
      <c r="D577" s="4"/>
      <c r="E577" s="77"/>
      <c r="F577" s="77"/>
      <c r="G577" s="77"/>
      <c r="H577" s="4"/>
      <c r="I577" s="4"/>
      <c r="J577" s="4"/>
      <c r="K577" s="4"/>
      <c r="L577" s="4"/>
      <c r="M577" s="4"/>
    </row>
    <row r="578" spans="1:71">
      <c r="A578" s="4"/>
      <c r="B578" s="4"/>
      <c r="C578" s="4"/>
      <c r="D578" s="4"/>
      <c r="E578" s="77"/>
      <c r="F578" s="77"/>
      <c r="G578" s="77"/>
      <c r="H578" s="4"/>
      <c r="I578" s="4"/>
      <c r="J578" s="4"/>
      <c r="K578" s="4"/>
      <c r="L578" s="4"/>
      <c r="M578" s="4"/>
    </row>
    <row r="579" spans="1:71">
      <c r="A579" s="4"/>
      <c r="B579" s="4"/>
      <c r="C579" s="4"/>
      <c r="D579" s="4"/>
      <c r="E579" s="77"/>
      <c r="F579" s="77"/>
      <c r="G579" s="77"/>
      <c r="H579" s="4"/>
      <c r="I579" s="4"/>
      <c r="J579" s="4"/>
      <c r="K579" s="4"/>
      <c r="L579" s="4"/>
      <c r="M579" s="4"/>
    </row>
    <row r="580" spans="1:71">
      <c r="A580" s="4"/>
      <c r="B580" s="4"/>
      <c r="C580" s="4"/>
      <c r="D580" s="4"/>
      <c r="E580" s="77"/>
      <c r="F580" s="77"/>
      <c r="G580" s="77"/>
      <c r="H580" s="4"/>
      <c r="I580" s="4"/>
      <c r="J580" s="4"/>
      <c r="K580" s="4"/>
      <c r="L580" s="4"/>
      <c r="M580" s="4"/>
    </row>
    <row r="581" spans="1:71">
      <c r="A581" s="4"/>
      <c r="B581" s="4"/>
      <c r="C581" s="4"/>
      <c r="D581" s="4"/>
      <c r="E581" s="77"/>
      <c r="F581" s="77"/>
      <c r="G581" s="77"/>
      <c r="H581" s="4"/>
      <c r="I581" s="4"/>
      <c r="J581" s="4"/>
      <c r="K581" s="4"/>
      <c r="L581" s="4"/>
      <c r="M581" s="4"/>
    </row>
    <row r="582" spans="1:71">
      <c r="A582" s="4"/>
      <c r="B582" s="4"/>
      <c r="C582" s="4"/>
      <c r="D582" s="4"/>
      <c r="E582" s="77"/>
      <c r="F582" s="77"/>
      <c r="G582" s="77"/>
      <c r="H582" s="4"/>
      <c r="I582" s="4"/>
      <c r="J582" s="4"/>
      <c r="K582" s="4"/>
      <c r="L582" s="4"/>
      <c r="M582" s="4"/>
    </row>
    <row r="583" spans="1:71">
      <c r="A583" s="4"/>
      <c r="B583" s="4"/>
      <c r="C583" s="4"/>
      <c r="D583" s="4"/>
      <c r="E583" s="77"/>
      <c r="F583" s="77"/>
      <c r="G583" s="77"/>
      <c r="H583" s="4"/>
      <c r="I583" s="4"/>
      <c r="J583" s="4"/>
      <c r="K583" s="4"/>
      <c r="L583" s="4"/>
      <c r="M583" s="4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</row>
    <row r="584" spans="1:71">
      <c r="A584" s="4"/>
      <c r="B584" s="4"/>
      <c r="C584" s="4"/>
      <c r="D584" s="4"/>
      <c r="E584" s="77"/>
      <c r="F584" s="77"/>
      <c r="G584" s="77"/>
      <c r="H584" s="4"/>
      <c r="I584" s="4"/>
      <c r="J584" s="4"/>
      <c r="K584" s="4"/>
      <c r="L584" s="4"/>
      <c r="M584" s="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</row>
    <row r="585" spans="1:71">
      <c r="A585" s="4"/>
      <c r="B585" s="4"/>
      <c r="C585" s="4"/>
      <c r="D585" s="4"/>
      <c r="E585" s="77"/>
      <c r="F585" s="77"/>
      <c r="G585" s="77"/>
      <c r="H585" s="4"/>
      <c r="I585" s="4"/>
      <c r="J585" s="4"/>
      <c r="K585" s="4"/>
      <c r="L585" s="4"/>
      <c r="M585" s="4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</row>
    <row r="586" spans="1:71">
      <c r="A586" s="4"/>
      <c r="B586" s="4"/>
      <c r="C586" s="4"/>
      <c r="D586" s="4"/>
      <c r="E586" s="77"/>
      <c r="F586" s="77"/>
      <c r="G586" s="77"/>
      <c r="H586" s="4"/>
      <c r="I586" s="4"/>
      <c r="J586" s="4"/>
      <c r="K586" s="4"/>
      <c r="L586" s="4"/>
      <c r="M586" s="4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</row>
    <row r="587" spans="1:71">
      <c r="A587" s="4"/>
      <c r="B587" s="4"/>
      <c r="C587" s="4"/>
      <c r="D587" s="4"/>
      <c r="E587" s="77"/>
      <c r="F587" s="77"/>
      <c r="G587" s="77"/>
      <c r="H587" s="4"/>
      <c r="I587" s="4"/>
      <c r="J587" s="4"/>
      <c r="K587" s="4"/>
      <c r="L587" s="4"/>
      <c r="M587" s="4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</row>
    <row r="588" spans="1:71">
      <c r="A588" s="4"/>
      <c r="B588" s="4"/>
      <c r="C588" s="4"/>
      <c r="D588" s="4"/>
      <c r="E588" s="77"/>
      <c r="F588" s="77"/>
      <c r="G588" s="77"/>
      <c r="H588" s="4"/>
      <c r="I588" s="4"/>
      <c r="J588" s="4"/>
      <c r="K588" s="4"/>
      <c r="L588" s="4"/>
      <c r="M588" s="4"/>
    </row>
    <row r="589" spans="1:71">
      <c r="A589" s="4"/>
      <c r="B589" s="4"/>
      <c r="C589" s="4"/>
    </row>
    <row r="590" spans="1:71">
      <c r="A590" s="4"/>
      <c r="B590" s="4"/>
      <c r="C590" s="4"/>
    </row>
    <row r="591" spans="1:71">
      <c r="A591" s="4"/>
      <c r="B591" s="4"/>
      <c r="C591" s="4"/>
    </row>
    <row r="592" spans="1:71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</sheetData>
  <sheetProtection algorithmName="SHA-512" hashValue="Znpod9hbTyQIvfSkPfw4mXZRek1PycbPFNpuRyapikPnt/+XNNzYN+i0hN2BSFEFXf941LByMCQ9Dcr9POjJig==" saltValue="fk8+fiUPtulgv4dLHXmMNA==" spinCount="100000" sheet="1" objects="1" scenarios="1" selectLockedCells="1"/>
  <mergeCells count="68">
    <mergeCell ref="D52:G52"/>
    <mergeCell ref="H52:K52"/>
    <mergeCell ref="L52:M52"/>
    <mergeCell ref="D63:G63"/>
    <mergeCell ref="H63:K63"/>
    <mergeCell ref="L63:M63"/>
    <mergeCell ref="D50:G50"/>
    <mergeCell ref="H50:K50"/>
    <mergeCell ref="L50:M50"/>
    <mergeCell ref="D51:G51"/>
    <mergeCell ref="H51:K51"/>
    <mergeCell ref="L51:M51"/>
    <mergeCell ref="D48:G48"/>
    <mergeCell ref="H48:K48"/>
    <mergeCell ref="L48:M48"/>
    <mergeCell ref="D49:G49"/>
    <mergeCell ref="H49:K49"/>
    <mergeCell ref="L49:M49"/>
    <mergeCell ref="D46:G46"/>
    <mergeCell ref="H46:K46"/>
    <mergeCell ref="L46:M46"/>
    <mergeCell ref="D47:G47"/>
    <mergeCell ref="H47:K47"/>
    <mergeCell ref="L47:M47"/>
    <mergeCell ref="D44:G44"/>
    <mergeCell ref="H44:K44"/>
    <mergeCell ref="L44:M44"/>
    <mergeCell ref="D45:G45"/>
    <mergeCell ref="H45:K45"/>
    <mergeCell ref="L45:M45"/>
    <mergeCell ref="D42:G42"/>
    <mergeCell ref="H42:K42"/>
    <mergeCell ref="L42:M42"/>
    <mergeCell ref="D43:G43"/>
    <mergeCell ref="H43:K43"/>
    <mergeCell ref="L43:M43"/>
    <mergeCell ref="B21:J21"/>
    <mergeCell ref="B23:J23"/>
    <mergeCell ref="D41:G41"/>
    <mergeCell ref="H41:K41"/>
    <mergeCell ref="L41:M41"/>
    <mergeCell ref="B27:J27"/>
    <mergeCell ref="A34:L34"/>
    <mergeCell ref="A36:C36"/>
    <mergeCell ref="A37:B37"/>
    <mergeCell ref="D37:G37"/>
    <mergeCell ref="I37:M37"/>
    <mergeCell ref="A38:A39"/>
    <mergeCell ref="B38:B39"/>
    <mergeCell ref="C38:C39"/>
    <mergeCell ref="D40:G40"/>
    <mergeCell ref="I40:M40"/>
    <mergeCell ref="A55:A57"/>
    <mergeCell ref="A58:A60"/>
    <mergeCell ref="B25:J25"/>
    <mergeCell ref="A1:M1"/>
    <mergeCell ref="A2:M2"/>
    <mergeCell ref="A3:M3"/>
    <mergeCell ref="C5:D5"/>
    <mergeCell ref="E8:H8"/>
    <mergeCell ref="A11:A12"/>
    <mergeCell ref="B11:B12"/>
    <mergeCell ref="C11:C12"/>
    <mergeCell ref="D11:D12"/>
    <mergeCell ref="E11:M11"/>
    <mergeCell ref="B13:J13"/>
    <mergeCell ref="B17:J17"/>
    <mergeCell ref="B19:J1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40</vt:i4>
      </vt:variant>
      <vt:variant>
        <vt:lpstr>Intervalos Nomeados</vt:lpstr>
      </vt:variant>
      <vt:variant>
        <vt:i4>100</vt:i4>
      </vt:variant>
    </vt:vector>
  </HeadingPairs>
  <TitlesOfParts>
    <vt:vector size="140" baseType="lpstr">
      <vt:lpstr>RESUMO GERAL</vt:lpstr>
      <vt:lpstr>Sede Estadual Adm(Curitiba)</vt:lpstr>
      <vt:lpstr>Sede Centro (Curitiba)</vt:lpstr>
      <vt:lpstr>Regional Curitiba</vt:lpstr>
      <vt:lpstr>Curitiba - Posto Água Verde</vt:lpstr>
      <vt:lpstr>Terreno Mateus Leme</vt:lpstr>
      <vt:lpstr>Apucarana</vt:lpstr>
      <vt:lpstr>Cascavel (P)</vt:lpstr>
      <vt:lpstr>Cascavel (L)</vt:lpstr>
      <vt:lpstr>Guarapuava</vt:lpstr>
      <vt:lpstr>Londrina</vt:lpstr>
      <vt:lpstr>Maringá</vt:lpstr>
      <vt:lpstr>Pato Branco</vt:lpstr>
      <vt:lpstr>Ponta Grossa</vt:lpstr>
      <vt:lpstr>Arapongas</vt:lpstr>
      <vt:lpstr>Bandeirantes</vt:lpstr>
      <vt:lpstr>Campo Largo</vt:lpstr>
      <vt:lpstr>Campo Mourão</vt:lpstr>
      <vt:lpstr>Castro</vt:lpstr>
      <vt:lpstr>Cianorte</vt:lpstr>
      <vt:lpstr>Cornélio Procópio</vt:lpstr>
      <vt:lpstr>Foz do Iguaçu</vt:lpstr>
      <vt:lpstr>Francisco Beltrão</vt:lpstr>
      <vt:lpstr>Ibaiti</vt:lpstr>
      <vt:lpstr>Irati</vt:lpstr>
      <vt:lpstr>Ivaiporã</vt:lpstr>
      <vt:lpstr>Jacarezinho</vt:lpstr>
      <vt:lpstr>Marechal C. Rondon</vt:lpstr>
      <vt:lpstr>Medianeira</vt:lpstr>
      <vt:lpstr>Palmas</vt:lpstr>
      <vt:lpstr>Paranaguá</vt:lpstr>
      <vt:lpstr>Paranavaí</vt:lpstr>
      <vt:lpstr>Realeza</vt:lpstr>
      <vt:lpstr>Rio Negro</vt:lpstr>
      <vt:lpstr>Santo A. Platina</vt:lpstr>
      <vt:lpstr>São José dos Pinhais</vt:lpstr>
      <vt:lpstr>Telêmaco Borba</vt:lpstr>
      <vt:lpstr>Toledo</vt:lpstr>
      <vt:lpstr>Umuarama</vt:lpstr>
      <vt:lpstr>União da Vitória</vt:lpstr>
      <vt:lpstr>'Sede Centro (Curitiba)'!_Toc163742407</vt:lpstr>
      <vt:lpstr>'Sede Estadual Adm(Curitiba)'!_Toc163742407</vt:lpstr>
      <vt:lpstr>'Sede Centro (Curitiba)'!_Toc163742408</vt:lpstr>
      <vt:lpstr>'Sede Estadual Adm(Curitiba)'!_Toc163742408</vt:lpstr>
      <vt:lpstr>'Sede Centro (Curitiba)'!_Toc163742409</vt:lpstr>
      <vt:lpstr>'Sede Estadual Adm(Curitiba)'!_Toc163742409</vt:lpstr>
      <vt:lpstr>'Sede Centro (Curitiba)'!_Toc163742410</vt:lpstr>
      <vt:lpstr>'Sede Estadual Adm(Curitiba)'!_Toc163742410</vt:lpstr>
      <vt:lpstr>'Sede Centro (Curitiba)'!_Toc163742411</vt:lpstr>
      <vt:lpstr>'Sede Estadual Adm(Curitiba)'!_Toc163742411</vt:lpstr>
      <vt:lpstr>'Sede Centro (Curitiba)'!_Toc163742412</vt:lpstr>
      <vt:lpstr>'Sede Estadual Adm(Curitiba)'!_Toc163742412</vt:lpstr>
      <vt:lpstr>'Sede Centro (Curitiba)'!_Toc163742413</vt:lpstr>
      <vt:lpstr>'Sede Estadual Adm(Curitiba)'!_Toc163742413</vt:lpstr>
      <vt:lpstr>'Sede Centro (Curitiba)'!_Toc163742414</vt:lpstr>
      <vt:lpstr>'Sede Estadual Adm(Curitiba)'!_Toc163742414</vt:lpstr>
      <vt:lpstr>'Sede Centro (Curitiba)'!_Toc163742415</vt:lpstr>
      <vt:lpstr>'Sede Estadual Adm(Curitiba)'!_Toc163742415</vt:lpstr>
      <vt:lpstr>'Sede Centro (Curitiba)'!_Toc163742416</vt:lpstr>
      <vt:lpstr>'Sede Estadual Adm(Curitiba)'!_Toc163742416</vt:lpstr>
      <vt:lpstr>'Sede Centro (Curitiba)'!_Toc163742417</vt:lpstr>
      <vt:lpstr>'Sede Estadual Adm(Curitiba)'!_Toc163742417</vt:lpstr>
      <vt:lpstr>'Sede Centro (Curitiba)'!_Toc163742418</vt:lpstr>
      <vt:lpstr>'Sede Estadual Adm(Curitiba)'!_Toc163742418</vt:lpstr>
      <vt:lpstr>'Sede Centro (Curitiba)'!_Toc163742419</vt:lpstr>
      <vt:lpstr>'Sede Estadual Adm(Curitiba)'!_Toc163742419</vt:lpstr>
      <vt:lpstr>'Sede Centro (Curitiba)'!_Toc163742420</vt:lpstr>
      <vt:lpstr>'Sede Estadual Adm(Curitiba)'!_Toc163742420</vt:lpstr>
      <vt:lpstr>'Sede Centro (Curitiba)'!_Toc163742421</vt:lpstr>
      <vt:lpstr>'Sede Estadual Adm(Curitiba)'!_Toc163742421</vt:lpstr>
      <vt:lpstr>'Sede Centro (Curitiba)'!_Toc163742422</vt:lpstr>
      <vt:lpstr>'Sede Estadual Adm(Curitiba)'!_Toc163742422</vt:lpstr>
      <vt:lpstr>'Sede Centro (Curitiba)'!_Toc163742423</vt:lpstr>
      <vt:lpstr>'Sede Estadual Adm(Curitiba)'!_Toc163742423</vt:lpstr>
      <vt:lpstr>'Sede Centro (Curitiba)'!_Toc163742424</vt:lpstr>
      <vt:lpstr>'Sede Estadual Adm(Curitiba)'!_Toc163742424</vt:lpstr>
      <vt:lpstr>'Sede Centro (Curitiba)'!_Toc163742425</vt:lpstr>
      <vt:lpstr>'Sede Estadual Adm(Curitiba)'!_Toc163742425</vt:lpstr>
      <vt:lpstr>'Sede Centro (Curitiba)'!_Toc163742426</vt:lpstr>
      <vt:lpstr>'Sede Estadual Adm(Curitiba)'!_Toc163742426</vt:lpstr>
      <vt:lpstr>'Sede Centro (Curitiba)'!_Toc163742427</vt:lpstr>
      <vt:lpstr>'Sede Estadual Adm(Curitiba)'!_Toc163742427</vt:lpstr>
      <vt:lpstr>'Sede Centro (Curitiba)'!_Toc163742428</vt:lpstr>
      <vt:lpstr>'Sede Estadual Adm(Curitiba)'!_Toc163742428</vt:lpstr>
      <vt:lpstr>'Sede Centro (Curitiba)'!_Toc163742429</vt:lpstr>
      <vt:lpstr>'Sede Estadual Adm(Curitiba)'!_Toc163742429</vt:lpstr>
      <vt:lpstr>'Sede Centro (Curitiba)'!_Toc163742430</vt:lpstr>
      <vt:lpstr>'Sede Estadual Adm(Curitiba)'!_Toc163742430</vt:lpstr>
      <vt:lpstr>'Sede Centro (Curitiba)'!_Toc163742431</vt:lpstr>
      <vt:lpstr>'Sede Estadual Adm(Curitiba)'!_Toc163742431</vt:lpstr>
      <vt:lpstr>'Sede Centro (Curitiba)'!_Toc163742432</vt:lpstr>
      <vt:lpstr>'Sede Estadual Adm(Curitiba)'!_Toc163742432</vt:lpstr>
      <vt:lpstr>'Sede Centro (Curitiba)'!_Toc163742433</vt:lpstr>
      <vt:lpstr>'Sede Estadual Adm(Curitiba)'!_Toc163742433</vt:lpstr>
      <vt:lpstr>'Sede Centro (Curitiba)'!_Toc163742434</vt:lpstr>
      <vt:lpstr>'Sede Estadual Adm(Curitiba)'!_Toc163742434</vt:lpstr>
      <vt:lpstr>'Sede Centro (Curitiba)'!_Toc163742435</vt:lpstr>
      <vt:lpstr>'Sede Estadual Adm(Curitiba)'!_Toc163742435</vt:lpstr>
      <vt:lpstr>'Sede Centro (Curitiba)'!_Toc163742436</vt:lpstr>
      <vt:lpstr>'Sede Estadual Adm(Curitiba)'!_Toc163742436</vt:lpstr>
      <vt:lpstr>Apucarana!Area_de_impressao</vt:lpstr>
      <vt:lpstr>Arapongas!Area_de_impressao</vt:lpstr>
      <vt:lpstr>Bandeirantes!Area_de_impressao</vt:lpstr>
      <vt:lpstr>'Campo Largo'!Area_de_impressao</vt:lpstr>
      <vt:lpstr>'Campo Mourão'!Area_de_impressao</vt:lpstr>
      <vt:lpstr>'Cascavel (L)'!Area_de_impressao</vt:lpstr>
      <vt:lpstr>'Cascavel (P)'!Area_de_impressao</vt:lpstr>
      <vt:lpstr>Castro!Area_de_impressao</vt:lpstr>
      <vt:lpstr>Cianorte!Area_de_impressao</vt:lpstr>
      <vt:lpstr>'Cornélio Procópio'!Area_de_impressao</vt:lpstr>
      <vt:lpstr>'Curitiba - Posto Água Verde'!Area_de_impressao</vt:lpstr>
      <vt:lpstr>'Foz do Iguaçu'!Area_de_impressao</vt:lpstr>
      <vt:lpstr>'Francisco Beltrão'!Area_de_impressao</vt:lpstr>
      <vt:lpstr>Guarapuava!Area_de_impressao</vt:lpstr>
      <vt:lpstr>Ibaiti!Area_de_impressao</vt:lpstr>
      <vt:lpstr>Irati!Area_de_impressao</vt:lpstr>
      <vt:lpstr>Ivaiporã!Area_de_impressao</vt:lpstr>
      <vt:lpstr>Jacarezinho!Area_de_impressao</vt:lpstr>
      <vt:lpstr>Londrina!Area_de_impressao</vt:lpstr>
      <vt:lpstr>'Marechal C. Rondon'!Area_de_impressao</vt:lpstr>
      <vt:lpstr>Maringá!Area_de_impressao</vt:lpstr>
      <vt:lpstr>Medianeira!Area_de_impressao</vt:lpstr>
      <vt:lpstr>Palmas!Area_de_impressao</vt:lpstr>
      <vt:lpstr>Paranaguá!Area_de_impressao</vt:lpstr>
      <vt:lpstr>Paranavaí!Area_de_impressao</vt:lpstr>
      <vt:lpstr>'Pato Branco'!Area_de_impressao</vt:lpstr>
      <vt:lpstr>'Ponta Grossa'!Area_de_impressao</vt:lpstr>
      <vt:lpstr>Realeza!Area_de_impressao</vt:lpstr>
      <vt:lpstr>'Regional Curitiba'!Area_de_impressao</vt:lpstr>
      <vt:lpstr>'RESUMO GERAL'!Area_de_impressao</vt:lpstr>
      <vt:lpstr>'Rio Negro'!Area_de_impressao</vt:lpstr>
      <vt:lpstr>'Santo A. Platina'!Area_de_impressao</vt:lpstr>
      <vt:lpstr>'São José dos Pinhais'!Area_de_impressao</vt:lpstr>
      <vt:lpstr>'Sede Centro (Curitiba)'!Area_de_impressao</vt:lpstr>
      <vt:lpstr>'Sede Estadual Adm(Curitiba)'!Area_de_impressao</vt:lpstr>
      <vt:lpstr>'Telêmaco Borba'!Area_de_impressao</vt:lpstr>
      <vt:lpstr>'Terreno Mateus Leme'!Area_de_impressao</vt:lpstr>
      <vt:lpstr>Toledo!Area_de_impressao</vt:lpstr>
      <vt:lpstr>Umuarama!Area_de_impressao</vt:lpstr>
      <vt:lpstr>'União da Vitória'!Area_de_impressao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Luis Marangoni</dc:creator>
  <cp:lastModifiedBy>Jessica Cortes de Castro Narciso</cp:lastModifiedBy>
  <cp:lastPrinted>2024-12-09T19:46:45Z</cp:lastPrinted>
  <dcterms:created xsi:type="dcterms:W3CDTF">2015-12-10T12:19:09Z</dcterms:created>
  <dcterms:modified xsi:type="dcterms:W3CDTF">2025-06-06T16:53:00Z</dcterms:modified>
</cp:coreProperties>
</file>